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99. 업무폴더\프로젝트\사이트개편\202106\source file\"/>
    </mc:Choice>
  </mc:AlternateContent>
  <xr:revisionPtr revIDLastSave="0" documentId="8_{C736978E-5A5F-4F40-BCEE-4B204D6069AF}" xr6:coauthVersionLast="47" xr6:coauthVersionMax="47" xr10:uidLastSave="{00000000-0000-0000-0000-000000000000}"/>
  <bookViews>
    <workbookView xWindow="1500" yWindow="1125" windowWidth="18030" windowHeight="13725" xr2:uid="{FD7B67E3-44CF-4DD2-9DD7-83EAB19E3539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7" i="1" l="1"/>
  <c r="E407" i="1"/>
  <c r="F406" i="1"/>
  <c r="E406" i="1"/>
  <c r="F405" i="1"/>
  <c r="E405" i="1"/>
  <c r="F404" i="1"/>
  <c r="E404" i="1"/>
  <c r="F403" i="1"/>
  <c r="E403" i="1"/>
  <c r="F402" i="1"/>
  <c r="E402" i="1"/>
  <c r="F401" i="1"/>
  <c r="E401" i="1"/>
  <c r="F400" i="1"/>
  <c r="E400" i="1"/>
  <c r="F399" i="1"/>
  <c r="E399" i="1"/>
  <c r="F398" i="1"/>
  <c r="E398" i="1"/>
  <c r="F397" i="1"/>
  <c r="E397" i="1"/>
  <c r="F396" i="1"/>
  <c r="E396" i="1"/>
  <c r="F395" i="1"/>
  <c r="E395" i="1"/>
  <c r="F394" i="1"/>
  <c r="E394" i="1"/>
  <c r="F393" i="1"/>
  <c r="E393" i="1"/>
  <c r="F392" i="1"/>
  <c r="E392" i="1"/>
  <c r="F391" i="1"/>
  <c r="E391" i="1"/>
  <c r="F390" i="1"/>
  <c r="E390" i="1"/>
  <c r="F389" i="1"/>
  <c r="E389" i="1"/>
  <c r="F388" i="1"/>
  <c r="E388" i="1"/>
  <c r="F387" i="1"/>
  <c r="E387" i="1"/>
  <c r="F386" i="1"/>
  <c r="E386" i="1"/>
  <c r="F385" i="1"/>
  <c r="E385" i="1"/>
  <c r="F384" i="1"/>
  <c r="E384" i="1"/>
  <c r="F383" i="1"/>
  <c r="E383" i="1"/>
  <c r="F382" i="1"/>
  <c r="E382" i="1"/>
  <c r="F381" i="1"/>
  <c r="E381" i="1"/>
  <c r="F380" i="1"/>
  <c r="E380" i="1"/>
  <c r="F379" i="1"/>
  <c r="E379" i="1"/>
  <c r="F378" i="1"/>
  <c r="E378" i="1"/>
  <c r="F377" i="1"/>
  <c r="E377" i="1"/>
  <c r="F376" i="1"/>
  <c r="E376" i="1"/>
  <c r="F375" i="1"/>
  <c r="E375" i="1"/>
  <c r="F374" i="1"/>
  <c r="E374" i="1"/>
  <c r="F373" i="1"/>
  <c r="E373" i="1"/>
  <c r="F372" i="1"/>
  <c r="E372" i="1"/>
  <c r="F371" i="1"/>
  <c r="E371" i="1"/>
  <c r="F370" i="1"/>
  <c r="E370" i="1"/>
  <c r="F369" i="1"/>
  <c r="E369" i="1"/>
  <c r="F368" i="1"/>
  <c r="E368" i="1"/>
  <c r="F367" i="1"/>
  <c r="E367" i="1"/>
  <c r="F366" i="1"/>
  <c r="E366" i="1"/>
  <c r="F365" i="1"/>
  <c r="E365" i="1"/>
  <c r="F364" i="1"/>
  <c r="E364" i="1"/>
  <c r="F363" i="1"/>
  <c r="E363" i="1"/>
  <c r="F362" i="1"/>
  <c r="E362" i="1"/>
  <c r="F361" i="1"/>
  <c r="E361" i="1"/>
  <c r="F360" i="1"/>
  <c r="E360" i="1"/>
  <c r="F359" i="1"/>
  <c r="E359" i="1"/>
  <c r="F358" i="1"/>
  <c r="E358" i="1"/>
  <c r="F357" i="1"/>
  <c r="E357" i="1"/>
  <c r="F356" i="1"/>
  <c r="E356" i="1"/>
  <c r="F355" i="1"/>
  <c r="E355" i="1"/>
  <c r="F354" i="1"/>
  <c r="E354" i="1"/>
  <c r="F353" i="1"/>
  <c r="E353" i="1"/>
  <c r="F352" i="1"/>
  <c r="E352" i="1"/>
  <c r="F351" i="1"/>
  <c r="E351" i="1"/>
  <c r="F350" i="1"/>
  <c r="E350" i="1"/>
  <c r="F349" i="1"/>
  <c r="E349" i="1"/>
  <c r="F348" i="1"/>
  <c r="E348" i="1"/>
  <c r="F347" i="1"/>
  <c r="E347" i="1"/>
  <c r="F346" i="1"/>
  <c r="E346" i="1"/>
  <c r="F345" i="1"/>
  <c r="E345" i="1"/>
  <c r="F344" i="1"/>
  <c r="E344" i="1"/>
  <c r="F343" i="1"/>
  <c r="E343" i="1"/>
  <c r="F342" i="1"/>
  <c r="E342" i="1"/>
  <c r="F341" i="1"/>
  <c r="E341" i="1"/>
  <c r="F340" i="1"/>
  <c r="E340" i="1"/>
  <c r="F339" i="1"/>
  <c r="E339" i="1"/>
  <c r="F338" i="1"/>
  <c r="E338" i="1"/>
  <c r="F337" i="1"/>
  <c r="E337" i="1"/>
  <c r="F336" i="1"/>
  <c r="E336" i="1"/>
  <c r="F335" i="1"/>
  <c r="E335" i="1"/>
  <c r="F334" i="1"/>
  <c r="E334" i="1"/>
  <c r="F333" i="1"/>
  <c r="E333" i="1"/>
  <c r="F332" i="1"/>
  <c r="E332" i="1"/>
  <c r="F331" i="1"/>
  <c r="E331" i="1"/>
  <c r="F330" i="1"/>
  <c r="E330" i="1"/>
  <c r="F329" i="1"/>
  <c r="E329" i="1"/>
  <c r="F328" i="1"/>
  <c r="E328" i="1"/>
  <c r="F327" i="1"/>
  <c r="E327" i="1"/>
  <c r="F326" i="1"/>
  <c r="E326" i="1"/>
  <c r="F325" i="1"/>
  <c r="E325" i="1"/>
  <c r="F324" i="1"/>
  <c r="E324" i="1"/>
  <c r="F323" i="1"/>
  <c r="E323" i="1"/>
  <c r="F322" i="1"/>
  <c r="E322" i="1"/>
  <c r="F321" i="1"/>
  <c r="E321" i="1"/>
  <c r="F320" i="1"/>
  <c r="E320" i="1"/>
  <c r="F319" i="1"/>
  <c r="E319" i="1"/>
  <c r="F318" i="1"/>
  <c r="E318" i="1"/>
  <c r="F317" i="1"/>
  <c r="E317" i="1"/>
  <c r="F316" i="1"/>
  <c r="E316" i="1"/>
  <c r="F315" i="1"/>
  <c r="E315" i="1"/>
  <c r="F314" i="1"/>
  <c r="E314" i="1"/>
  <c r="F313" i="1"/>
  <c r="E313" i="1"/>
  <c r="F312" i="1"/>
  <c r="E312" i="1"/>
  <c r="F311" i="1"/>
  <c r="E311" i="1"/>
  <c r="F310" i="1"/>
  <c r="E310" i="1"/>
  <c r="F309" i="1"/>
  <c r="E309" i="1"/>
  <c r="F308" i="1"/>
  <c r="E308" i="1"/>
  <c r="F307" i="1"/>
  <c r="E307" i="1"/>
  <c r="F306" i="1"/>
  <c r="E306" i="1"/>
  <c r="F305" i="1"/>
  <c r="E305" i="1"/>
  <c r="F304" i="1"/>
  <c r="E304" i="1"/>
  <c r="F303" i="1"/>
  <c r="E303" i="1"/>
  <c r="F302" i="1"/>
  <c r="E302" i="1"/>
  <c r="F301" i="1"/>
  <c r="E301" i="1"/>
  <c r="F300" i="1"/>
  <c r="E300" i="1"/>
  <c r="F299" i="1"/>
  <c r="E299" i="1"/>
  <c r="F298" i="1"/>
  <c r="E298" i="1"/>
  <c r="F297" i="1"/>
  <c r="E297" i="1"/>
  <c r="F296" i="1"/>
  <c r="E296" i="1"/>
  <c r="F295" i="1"/>
  <c r="E295" i="1"/>
  <c r="F294" i="1"/>
  <c r="E294" i="1"/>
  <c r="F293" i="1"/>
  <c r="E293" i="1"/>
  <c r="F292" i="1"/>
  <c r="E292" i="1"/>
  <c r="F291" i="1"/>
  <c r="E291" i="1"/>
  <c r="F290" i="1"/>
  <c r="E290" i="1"/>
  <c r="F289" i="1"/>
  <c r="E289" i="1"/>
  <c r="F288" i="1"/>
  <c r="E288" i="1"/>
  <c r="F287" i="1"/>
  <c r="E287" i="1"/>
  <c r="F286" i="1"/>
  <c r="E286" i="1"/>
  <c r="F285" i="1"/>
  <c r="E285" i="1"/>
  <c r="F284" i="1"/>
  <c r="E284" i="1"/>
  <c r="F283" i="1"/>
  <c r="E283" i="1"/>
  <c r="F282" i="1"/>
  <c r="E282" i="1"/>
  <c r="F281" i="1"/>
  <c r="E281" i="1"/>
  <c r="F280" i="1"/>
  <c r="E280" i="1"/>
  <c r="F279" i="1"/>
  <c r="E279" i="1"/>
  <c r="F278" i="1"/>
  <c r="E278" i="1"/>
  <c r="F277" i="1"/>
  <c r="E277" i="1"/>
  <c r="F276" i="1"/>
  <c r="E276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F269" i="1"/>
  <c r="E269" i="1"/>
  <c r="F268" i="1"/>
  <c r="E268" i="1"/>
  <c r="F267" i="1"/>
  <c r="E267" i="1"/>
  <c r="F266" i="1"/>
  <c r="E266" i="1"/>
  <c r="F265" i="1"/>
  <c r="E265" i="1"/>
  <c r="F264" i="1"/>
  <c r="E264" i="1"/>
  <c r="F263" i="1"/>
  <c r="E263" i="1"/>
  <c r="F262" i="1"/>
  <c r="E262" i="1"/>
  <c r="F261" i="1"/>
  <c r="E261" i="1"/>
  <c r="F260" i="1"/>
  <c r="E260" i="1"/>
  <c r="F259" i="1"/>
  <c r="E259" i="1"/>
  <c r="F258" i="1"/>
  <c r="E258" i="1"/>
  <c r="F257" i="1"/>
  <c r="E257" i="1"/>
  <c r="F256" i="1"/>
  <c r="E256" i="1"/>
  <c r="F255" i="1"/>
  <c r="E255" i="1"/>
  <c r="F254" i="1"/>
  <c r="E254" i="1"/>
  <c r="F253" i="1"/>
  <c r="E253" i="1"/>
  <c r="F252" i="1"/>
  <c r="E252" i="1"/>
  <c r="F251" i="1"/>
  <c r="E251" i="1"/>
  <c r="F250" i="1"/>
  <c r="E250" i="1"/>
  <c r="F249" i="1"/>
  <c r="E249" i="1"/>
  <c r="F248" i="1"/>
  <c r="E248" i="1"/>
  <c r="F247" i="1"/>
  <c r="E247" i="1"/>
  <c r="F246" i="1"/>
  <c r="E246" i="1"/>
  <c r="F245" i="1"/>
  <c r="E245" i="1"/>
  <c r="F244" i="1"/>
  <c r="E244" i="1"/>
  <c r="F243" i="1"/>
  <c r="E243" i="1"/>
  <c r="F242" i="1"/>
  <c r="E242" i="1"/>
  <c r="F241" i="1"/>
  <c r="E241" i="1"/>
  <c r="F240" i="1"/>
  <c r="E240" i="1"/>
  <c r="F239" i="1"/>
  <c r="E239" i="1"/>
  <c r="F238" i="1"/>
  <c r="E238" i="1"/>
  <c r="F237" i="1"/>
  <c r="E237" i="1"/>
  <c r="F236" i="1"/>
  <c r="E236" i="1"/>
  <c r="F235" i="1"/>
  <c r="E235" i="1"/>
  <c r="F234" i="1"/>
  <c r="E234" i="1"/>
  <c r="F233" i="1"/>
  <c r="E233" i="1"/>
  <c r="F232" i="1"/>
  <c r="E232" i="1"/>
  <c r="F231" i="1"/>
  <c r="E231" i="1"/>
  <c r="F230" i="1"/>
  <c r="E230" i="1"/>
  <c r="F229" i="1"/>
  <c r="E229" i="1"/>
  <c r="F228" i="1"/>
  <c r="E228" i="1"/>
  <c r="F227" i="1"/>
  <c r="E227" i="1"/>
  <c r="F226" i="1"/>
  <c r="E226" i="1"/>
  <c r="F225" i="1"/>
  <c r="E225" i="1"/>
  <c r="F224" i="1"/>
  <c r="E224" i="1"/>
  <c r="F223" i="1"/>
  <c r="E223" i="1"/>
  <c r="F222" i="1"/>
  <c r="E222" i="1"/>
  <c r="F221" i="1"/>
  <c r="E221" i="1"/>
  <c r="F220" i="1"/>
  <c r="E220" i="1"/>
  <c r="F219" i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N44" i="1"/>
  <c r="M44" i="1"/>
  <c r="L44" i="1"/>
  <c r="K44" i="1"/>
  <c r="J44" i="1"/>
  <c r="I44" i="1"/>
  <c r="H44" i="1"/>
  <c r="F44" i="1"/>
  <c r="E44" i="1"/>
  <c r="N43" i="1"/>
  <c r="M43" i="1"/>
  <c r="L43" i="1"/>
  <c r="K43" i="1"/>
  <c r="J43" i="1"/>
  <c r="I43" i="1"/>
  <c r="H43" i="1"/>
  <c r="F43" i="1"/>
  <c r="E43" i="1"/>
  <c r="N42" i="1"/>
  <c r="M42" i="1"/>
  <c r="L42" i="1"/>
  <c r="K42" i="1"/>
  <c r="J42" i="1"/>
  <c r="I42" i="1"/>
  <c r="H42" i="1"/>
  <c r="F42" i="1"/>
  <c r="E42" i="1"/>
  <c r="N41" i="1"/>
  <c r="M41" i="1"/>
  <c r="L41" i="1"/>
  <c r="K41" i="1"/>
  <c r="J41" i="1"/>
  <c r="I41" i="1"/>
  <c r="H41" i="1"/>
  <c r="F41" i="1"/>
  <c r="E41" i="1"/>
  <c r="N40" i="1"/>
  <c r="M40" i="1"/>
  <c r="L40" i="1"/>
  <c r="K40" i="1"/>
  <c r="J40" i="1"/>
  <c r="I40" i="1"/>
  <c r="H40" i="1"/>
  <c r="F40" i="1"/>
  <c r="E40" i="1"/>
  <c r="N39" i="1"/>
  <c r="M39" i="1"/>
  <c r="L39" i="1"/>
  <c r="K39" i="1"/>
  <c r="J39" i="1"/>
  <c r="I39" i="1"/>
  <c r="H39" i="1"/>
  <c r="F39" i="1"/>
  <c r="E39" i="1"/>
  <c r="N38" i="1"/>
  <c r="M38" i="1"/>
  <c r="L38" i="1"/>
  <c r="K38" i="1"/>
  <c r="J38" i="1"/>
  <c r="I38" i="1"/>
  <c r="H38" i="1"/>
  <c r="F38" i="1"/>
  <c r="E38" i="1"/>
  <c r="N37" i="1"/>
  <c r="M37" i="1"/>
  <c r="L37" i="1"/>
  <c r="K37" i="1"/>
  <c r="J37" i="1"/>
  <c r="I37" i="1"/>
  <c r="H37" i="1"/>
  <c r="F37" i="1"/>
  <c r="E37" i="1"/>
  <c r="N36" i="1"/>
  <c r="M36" i="1"/>
  <c r="L36" i="1"/>
  <c r="K36" i="1"/>
  <c r="J36" i="1"/>
  <c r="I36" i="1"/>
  <c r="H36" i="1"/>
  <c r="F36" i="1"/>
  <c r="E36" i="1"/>
  <c r="N35" i="1"/>
  <c r="M35" i="1"/>
  <c r="L35" i="1"/>
  <c r="K35" i="1"/>
  <c r="J35" i="1"/>
  <c r="I35" i="1"/>
  <c r="H35" i="1"/>
  <c r="F35" i="1"/>
  <c r="E35" i="1"/>
  <c r="N34" i="1"/>
  <c r="M34" i="1"/>
  <c r="L34" i="1"/>
  <c r="K34" i="1"/>
  <c r="J34" i="1"/>
  <c r="I34" i="1"/>
  <c r="H34" i="1"/>
  <c r="F34" i="1"/>
  <c r="E34" i="1"/>
  <c r="N33" i="1"/>
  <c r="M33" i="1"/>
  <c r="L33" i="1"/>
  <c r="K33" i="1"/>
  <c r="J33" i="1"/>
  <c r="I33" i="1"/>
  <c r="H33" i="1"/>
  <c r="F33" i="1"/>
  <c r="E33" i="1"/>
  <c r="N32" i="1"/>
  <c r="M32" i="1"/>
  <c r="L32" i="1"/>
  <c r="K32" i="1"/>
  <c r="J32" i="1"/>
  <c r="I32" i="1"/>
  <c r="H32" i="1"/>
  <c r="F32" i="1"/>
  <c r="E32" i="1"/>
  <c r="N31" i="1"/>
  <c r="M31" i="1"/>
  <c r="L31" i="1"/>
  <c r="K31" i="1"/>
  <c r="J31" i="1"/>
  <c r="I31" i="1"/>
  <c r="H31" i="1"/>
  <c r="F31" i="1"/>
  <c r="E31" i="1"/>
  <c r="N30" i="1"/>
  <c r="M30" i="1"/>
  <c r="L30" i="1"/>
  <c r="K30" i="1"/>
  <c r="J30" i="1"/>
  <c r="I30" i="1"/>
  <c r="H30" i="1"/>
  <c r="F30" i="1"/>
  <c r="E30" i="1"/>
  <c r="N29" i="1"/>
  <c r="M29" i="1"/>
  <c r="L29" i="1"/>
  <c r="K29" i="1"/>
  <c r="J29" i="1"/>
  <c r="I29" i="1"/>
  <c r="H29" i="1"/>
  <c r="F29" i="1"/>
  <c r="E29" i="1"/>
  <c r="N28" i="1"/>
  <c r="M28" i="1"/>
  <c r="L28" i="1"/>
  <c r="K28" i="1"/>
  <c r="J28" i="1"/>
  <c r="I28" i="1"/>
  <c r="H28" i="1"/>
  <c r="F28" i="1"/>
  <c r="E28" i="1"/>
  <c r="N27" i="1"/>
  <c r="M27" i="1"/>
  <c r="L27" i="1"/>
  <c r="K27" i="1"/>
  <c r="J27" i="1"/>
  <c r="I27" i="1"/>
  <c r="H27" i="1"/>
  <c r="F27" i="1"/>
  <c r="E27" i="1"/>
  <c r="N26" i="1"/>
  <c r="M26" i="1"/>
  <c r="L26" i="1"/>
  <c r="K26" i="1"/>
  <c r="J26" i="1"/>
  <c r="I26" i="1"/>
  <c r="H26" i="1"/>
  <c r="F26" i="1"/>
  <c r="E26" i="1"/>
  <c r="N25" i="1"/>
  <c r="M25" i="1"/>
  <c r="L25" i="1"/>
  <c r="K25" i="1"/>
  <c r="J25" i="1"/>
  <c r="I25" i="1"/>
  <c r="H25" i="1"/>
  <c r="F25" i="1"/>
  <c r="E25" i="1"/>
  <c r="N24" i="1"/>
  <c r="M24" i="1"/>
  <c r="L24" i="1"/>
  <c r="K24" i="1"/>
  <c r="J24" i="1"/>
  <c r="I24" i="1"/>
  <c r="H24" i="1"/>
  <c r="F24" i="1"/>
  <c r="E24" i="1"/>
  <c r="N23" i="1"/>
  <c r="M23" i="1"/>
  <c r="L23" i="1"/>
  <c r="K23" i="1"/>
  <c r="J23" i="1"/>
  <c r="I23" i="1"/>
  <c r="H23" i="1"/>
  <c r="F23" i="1"/>
  <c r="E23" i="1"/>
  <c r="N22" i="1"/>
  <c r="M22" i="1"/>
  <c r="L22" i="1"/>
  <c r="K22" i="1"/>
  <c r="J22" i="1"/>
  <c r="I22" i="1"/>
  <c r="H22" i="1"/>
  <c r="F22" i="1"/>
  <c r="E22" i="1"/>
  <c r="N21" i="1"/>
  <c r="M21" i="1"/>
  <c r="L21" i="1"/>
  <c r="K21" i="1"/>
  <c r="J21" i="1"/>
  <c r="I21" i="1"/>
  <c r="H21" i="1"/>
  <c r="F21" i="1"/>
  <c r="E21" i="1"/>
  <c r="N20" i="1"/>
  <c r="M20" i="1"/>
  <c r="L20" i="1"/>
  <c r="K20" i="1"/>
  <c r="J20" i="1"/>
  <c r="I20" i="1"/>
  <c r="H20" i="1"/>
  <c r="F20" i="1"/>
  <c r="E20" i="1"/>
  <c r="N19" i="1"/>
  <c r="M19" i="1"/>
  <c r="L19" i="1"/>
  <c r="K19" i="1"/>
  <c r="J19" i="1"/>
  <c r="I19" i="1"/>
  <c r="H19" i="1"/>
  <c r="F19" i="1"/>
  <c r="E19" i="1"/>
  <c r="N18" i="1"/>
  <c r="M18" i="1"/>
  <c r="L18" i="1"/>
  <c r="K18" i="1"/>
  <c r="J18" i="1"/>
  <c r="I18" i="1"/>
  <c r="H18" i="1"/>
  <c r="F18" i="1"/>
  <c r="E18" i="1"/>
  <c r="N17" i="1"/>
  <c r="M17" i="1"/>
  <c r="L17" i="1"/>
  <c r="K17" i="1"/>
  <c r="J17" i="1"/>
  <c r="I17" i="1"/>
  <c r="H17" i="1"/>
  <c r="F17" i="1"/>
  <c r="E17" i="1"/>
  <c r="N16" i="1"/>
  <c r="M16" i="1"/>
  <c r="L16" i="1"/>
  <c r="K16" i="1"/>
  <c r="J16" i="1"/>
  <c r="I16" i="1"/>
  <c r="H16" i="1"/>
  <c r="F16" i="1"/>
  <c r="E16" i="1"/>
  <c r="N15" i="1"/>
  <c r="M15" i="1"/>
  <c r="L15" i="1"/>
  <c r="K15" i="1"/>
  <c r="J15" i="1"/>
  <c r="I15" i="1"/>
  <c r="H15" i="1"/>
  <c r="F15" i="1"/>
  <c r="E15" i="1"/>
  <c r="N14" i="1"/>
  <c r="M14" i="1"/>
  <c r="L14" i="1"/>
  <c r="K14" i="1"/>
  <c r="J14" i="1"/>
  <c r="I14" i="1"/>
  <c r="H14" i="1"/>
  <c r="F14" i="1"/>
  <c r="E14" i="1"/>
  <c r="N13" i="1"/>
  <c r="M13" i="1"/>
  <c r="L13" i="1"/>
  <c r="K13" i="1"/>
  <c r="J13" i="1"/>
  <c r="I13" i="1"/>
  <c r="H13" i="1"/>
  <c r="F13" i="1"/>
  <c r="E13" i="1"/>
  <c r="N12" i="1"/>
  <c r="M12" i="1"/>
  <c r="L12" i="1"/>
  <c r="K12" i="1"/>
  <c r="J12" i="1"/>
  <c r="I12" i="1"/>
  <c r="H12" i="1"/>
  <c r="F12" i="1"/>
  <c r="E12" i="1"/>
  <c r="N11" i="1"/>
  <c r="M11" i="1"/>
  <c r="L11" i="1"/>
  <c r="K11" i="1"/>
  <c r="J11" i="1"/>
  <c r="I11" i="1"/>
  <c r="H11" i="1"/>
  <c r="F11" i="1"/>
  <c r="E11" i="1"/>
  <c r="N10" i="1"/>
  <c r="M10" i="1"/>
  <c r="L10" i="1"/>
  <c r="K10" i="1"/>
  <c r="J10" i="1"/>
  <c r="I10" i="1"/>
  <c r="H10" i="1"/>
  <c r="F10" i="1"/>
  <c r="E10" i="1"/>
  <c r="N9" i="1"/>
  <c r="M9" i="1"/>
  <c r="L9" i="1"/>
  <c r="K9" i="1"/>
  <c r="J9" i="1"/>
  <c r="I9" i="1"/>
  <c r="H9" i="1"/>
  <c r="F9" i="1"/>
  <c r="E9" i="1"/>
  <c r="N8" i="1"/>
  <c r="M8" i="1"/>
  <c r="L8" i="1"/>
  <c r="K8" i="1"/>
  <c r="J8" i="1"/>
  <c r="I8" i="1"/>
  <c r="H8" i="1"/>
  <c r="F8" i="1"/>
  <c r="E8" i="1"/>
  <c r="N7" i="1"/>
  <c r="M7" i="1"/>
  <c r="L7" i="1"/>
  <c r="K7" i="1"/>
  <c r="J7" i="1"/>
  <c r="I7" i="1"/>
  <c r="H7" i="1"/>
  <c r="F7" i="1"/>
  <c r="E7" i="1"/>
  <c r="N6" i="1"/>
  <c r="M6" i="1"/>
  <c r="L6" i="1"/>
  <c r="K6" i="1"/>
  <c r="J6" i="1"/>
  <c r="I6" i="1"/>
  <c r="H6" i="1"/>
  <c r="F6" i="1"/>
  <c r="E6" i="1"/>
  <c r="N5" i="1"/>
  <c r="M5" i="1"/>
  <c r="L5" i="1"/>
  <c r="K5" i="1"/>
  <c r="J5" i="1"/>
  <c r="I5" i="1"/>
  <c r="H5" i="1"/>
  <c r="F5" i="1"/>
  <c r="E5" i="1"/>
  <c r="N4" i="1"/>
  <c r="M4" i="1"/>
  <c r="L4" i="1"/>
  <c r="K4" i="1"/>
  <c r="J4" i="1"/>
  <c r="I4" i="1"/>
  <c r="H4" i="1"/>
  <c r="F4" i="1"/>
  <c r="E4" i="1"/>
  <c r="N3" i="1"/>
  <c r="M3" i="1"/>
  <c r="L3" i="1"/>
  <c r="K3" i="1"/>
  <c r="J3" i="1"/>
  <c r="I3" i="1"/>
  <c r="H3" i="1"/>
  <c r="F3" i="1"/>
  <c r="E3" i="1"/>
</calcChain>
</file>

<file path=xl/sharedStrings.xml><?xml version="1.0" encoding="utf-8"?>
<sst xmlns="http://schemas.openxmlformats.org/spreadsheetml/2006/main" count="382" uniqueCount="382">
  <si>
    <t>중분류</t>
    <phoneticPr fontId="3" type="noConversion"/>
  </si>
  <si>
    <t>소분류</t>
    <phoneticPr fontId="3" type="noConversion"/>
  </si>
  <si>
    <t>파트넘버</t>
    <phoneticPr fontId="3" type="noConversion"/>
  </si>
  <si>
    <t>설명</t>
    <phoneticPr fontId="3" type="noConversion"/>
  </si>
  <si>
    <t>소비자단가1</t>
    <phoneticPr fontId="3" type="noConversion"/>
  </si>
  <si>
    <t>소비자단가2</t>
    <phoneticPr fontId="2" type="noConversion"/>
  </si>
  <si>
    <t>상세설명1</t>
    <phoneticPr fontId="3" type="noConversion"/>
  </si>
  <si>
    <t>상세설명2</t>
  </si>
  <si>
    <t>상세설명3</t>
  </si>
  <si>
    <t>상세설명4</t>
  </si>
  <si>
    <t>상세설명5</t>
  </si>
  <si>
    <t>상세설명6</t>
  </si>
  <si>
    <t>상세설명7</t>
  </si>
  <si>
    <t>System</t>
    <phoneticPr fontId="2" type="noConversion"/>
  </si>
  <si>
    <t>ESC4000A-E10</t>
  </si>
  <si>
    <t>R152-Z30</t>
  </si>
  <si>
    <t>R182-Z91</t>
  </si>
  <si>
    <t>R272-Z30</t>
  </si>
  <si>
    <t>R282-Z91</t>
  </si>
  <si>
    <t>R282-Z94</t>
  </si>
  <si>
    <t>H262-Z61</t>
  </si>
  <si>
    <t>H262-Z62</t>
  </si>
  <si>
    <t>G262-ZR0</t>
  </si>
  <si>
    <t>G292-Z22</t>
  </si>
  <si>
    <t>G482-Z52</t>
  </si>
  <si>
    <t>W281-G40</t>
  </si>
  <si>
    <t>W291-Z00</t>
  </si>
  <si>
    <t>S461-3T0</t>
  </si>
  <si>
    <t>E800-G4</t>
  </si>
  <si>
    <t>E900-G4</t>
  </si>
  <si>
    <t>ESC700-G4-GPU</t>
    <phoneticPr fontId="2" type="noConversion"/>
  </si>
  <si>
    <t>ESC4000-G4-R3</t>
    <phoneticPr fontId="2" type="noConversion"/>
  </si>
  <si>
    <t>ESC8000-G4-R3</t>
    <phoneticPr fontId="2" type="noConversion"/>
  </si>
  <si>
    <t>R1208WFTYSR</t>
  </si>
  <si>
    <t>R1304WFTYSR</t>
  </si>
  <si>
    <t>R2208WFTZSR</t>
  </si>
  <si>
    <t>R2224WFTZSR</t>
  </si>
  <si>
    <t>R2308WFTZSR</t>
  </si>
  <si>
    <t>R2312WFTZSR</t>
  </si>
  <si>
    <t>M20MYP1UR</t>
  </si>
  <si>
    <t>G492-ZD0</t>
    <phoneticPr fontId="2" type="noConversion"/>
  </si>
  <si>
    <t>R182-Z92</t>
    <phoneticPr fontId="2" type="noConversion"/>
  </si>
  <si>
    <t>Processor</t>
    <phoneticPr fontId="2" type="noConversion"/>
  </si>
  <si>
    <t>CM8068404174707</t>
  </si>
  <si>
    <t>CM8068404173806</t>
  </si>
  <si>
    <t>CM8068404174503</t>
  </si>
  <si>
    <t>CM8068404174806</t>
  </si>
  <si>
    <t>CM8068404174603</t>
  </si>
  <si>
    <t>CM8068404175105</t>
  </si>
  <si>
    <t>CM8068404227903</t>
  </si>
  <si>
    <t>CM8068404174407</t>
  </si>
  <si>
    <t>CM8068404227703</t>
  </si>
  <si>
    <t>CM8068404225303</t>
  </si>
  <si>
    <t>CM8068404173706</t>
  </si>
  <si>
    <t>CM8068404224102</t>
  </si>
  <si>
    <t>CD8069504394701</t>
  </si>
  <si>
    <t>CD8069504394102</t>
  </si>
  <si>
    <t>CD8069504439102</t>
  </si>
  <si>
    <t>CD8069504393801</t>
  </si>
  <si>
    <t>CD8069504393600</t>
  </si>
  <si>
    <t>CD8069504393400</t>
  </si>
  <si>
    <t>CD8069504393300</t>
  </si>
  <si>
    <t>CD8069504393000</t>
  </si>
  <si>
    <t>CD8069504248402</t>
  </si>
  <si>
    <t>CD8069504152705</t>
  </si>
  <si>
    <t>CD8069504152802</t>
  </si>
  <si>
    <t>CD8069504152900</t>
  </si>
  <si>
    <t>CD8069504153002</t>
  </si>
  <si>
    <t>CD8069504153101</t>
  </si>
  <si>
    <t>CD8069503956700</t>
  </si>
  <si>
    <t>CD8069504344600</t>
  </si>
  <si>
    <t>CD8067303562100</t>
  </si>
  <si>
    <t>CD8069503956401</t>
  </si>
  <si>
    <t>CD8069504344500</t>
  </si>
  <si>
    <t>CD8069504343701</t>
  </si>
  <si>
    <t>CD8069504449200</t>
  </si>
  <si>
    <t>CD8069504213901</t>
  </si>
  <si>
    <t>CD8069504446300</t>
  </si>
  <si>
    <t>CD8069504451301</t>
  </si>
  <si>
    <t>CD8069504193501</t>
  </si>
  <si>
    <t>CD8069504449000</t>
  </si>
  <si>
    <t>CD8069504448800</t>
  </si>
  <si>
    <t>CD8069504283304</t>
  </si>
  <si>
    <t>CD8069504448701</t>
  </si>
  <si>
    <t>CD8069504448600</t>
  </si>
  <si>
    <t>CD8069504449601</t>
  </si>
  <si>
    <t>CD8069504194202</t>
  </si>
  <si>
    <t>CD8069504449801</t>
  </si>
  <si>
    <t>CD8069504449401</t>
  </si>
  <si>
    <t>CD8069504194501</t>
  </si>
  <si>
    <t>CD8069504425301</t>
  </si>
  <si>
    <t>CD8069504449301</t>
  </si>
  <si>
    <t>CD8069504194601</t>
  </si>
  <si>
    <t>CD8069504194701</t>
  </si>
  <si>
    <t>CD8069504201101</t>
  </si>
  <si>
    <t>CD8069504195101</t>
  </si>
  <si>
    <t>CD8069504195201</t>
  </si>
  <si>
    <t>CD8069504201401</t>
  </si>
  <si>
    <t>CD8069504284203</t>
  </si>
  <si>
    <t>CD8069504195501</t>
  </si>
  <si>
    <t>CD8069504228001</t>
  </si>
  <si>
    <t>CD8069504284302</t>
  </si>
  <si>
    <t>100-100000081WOF</t>
  </si>
  <si>
    <t>100-100000080WOF</t>
  </si>
  <si>
    <t xml:space="preserve">100-100000041WOF </t>
  </si>
  <si>
    <t xml:space="preserve">100-100000139WOF </t>
  </si>
  <si>
    <t>100-100000079WOF</t>
  </si>
  <si>
    <t>100-100000049WOF</t>
  </si>
  <si>
    <t>100-100000078WOF</t>
  </si>
  <si>
    <t xml:space="preserve">100-100000043WOF </t>
  </si>
  <si>
    <t xml:space="preserve">100-100000140WOF </t>
  </si>
  <si>
    <t>100-100000048WOF</t>
  </si>
  <si>
    <t>100-100000077WOF</t>
  </si>
  <si>
    <t>100-100000046WOF</t>
  </si>
  <si>
    <t>100-100000141WOF</t>
  </si>
  <si>
    <t>100-100000045WOF</t>
  </si>
  <si>
    <t xml:space="preserve">100-100000057WOF </t>
  </si>
  <si>
    <t>100-100000054WOF</t>
  </si>
  <si>
    <t xml:space="preserve">100-100000136WOF </t>
  </si>
  <si>
    <t xml:space="preserve">100-100000075WOF </t>
  </si>
  <si>
    <t>100-100000076WOF</t>
  </si>
  <si>
    <t>100-100000074WOF</t>
  </si>
  <si>
    <t xml:space="preserve">100-100000047WOF </t>
  </si>
  <si>
    <t xml:space="preserve">100-100000137WOF </t>
  </si>
  <si>
    <t xml:space="preserve">100-100000038WOF </t>
  </si>
  <si>
    <t xml:space="preserve">100-100000053WOF </t>
  </si>
  <si>
    <t>100-100000327WOF</t>
  </si>
  <si>
    <t>100-100000339WOF</t>
  </si>
  <si>
    <t>100-100000329WOF</t>
  </si>
  <si>
    <t>100-100000338WOF</t>
  </si>
  <si>
    <t>100-100000321WOF</t>
  </si>
  <si>
    <t>100-100000342WOF</t>
  </si>
  <si>
    <t>100-100000323WOF</t>
  </si>
  <si>
    <t>100-100000340WOF</t>
  </si>
  <si>
    <t>100-100000317WOF</t>
  </si>
  <si>
    <t>100-100000319WOF</t>
  </si>
  <si>
    <t>100-100000341WOF</t>
  </si>
  <si>
    <t>100-100000345WOF</t>
  </si>
  <si>
    <t>100-100000334WOF</t>
  </si>
  <si>
    <t>100-100000313WOF</t>
  </si>
  <si>
    <t>100-100000326WOF</t>
  </si>
  <si>
    <t>100-100000318WOF</t>
  </si>
  <si>
    <t>100-100000337WOF</t>
  </si>
  <si>
    <t>100-100000344WOF</t>
  </si>
  <si>
    <t>100-100000312WOF</t>
  </si>
  <si>
    <t>INTEL XEON E-2200 Series (UP Server)</t>
    <phoneticPr fontId="2" type="noConversion"/>
  </si>
  <si>
    <t>INTEL XEON W-2200 Series (Workstation)</t>
    <phoneticPr fontId="2" type="noConversion"/>
  </si>
  <si>
    <t>INTEL XEON W-3200 Series (Workstation)</t>
    <phoneticPr fontId="2" type="noConversion"/>
  </si>
  <si>
    <t>INTEL XEON Scalable Gen2 (Bronze)</t>
    <phoneticPr fontId="2" type="noConversion"/>
  </si>
  <si>
    <t>INTEL XEON Scalable Gen2 (Silver)</t>
    <phoneticPr fontId="2" type="noConversion"/>
  </si>
  <si>
    <t>INTEL XEON Scalable Gen2 (Gold)</t>
    <phoneticPr fontId="2" type="noConversion"/>
  </si>
  <si>
    <t>INTEL XEON Scalable Gen2 (Platinum)</t>
    <phoneticPr fontId="2" type="noConversion"/>
  </si>
  <si>
    <t>AMD EPYC Gen3 (32Core 미만)</t>
    <phoneticPr fontId="2" type="noConversion"/>
  </si>
  <si>
    <t>AMD EPYC Gen3 (32Core 이상)</t>
    <phoneticPr fontId="2" type="noConversion"/>
  </si>
  <si>
    <t>AMD EPYC Gen2 (32Core 미만)</t>
    <phoneticPr fontId="2" type="noConversion"/>
  </si>
  <si>
    <t>AMD EPYC Gen2 (32Core 이상)</t>
    <phoneticPr fontId="2" type="noConversion"/>
  </si>
  <si>
    <t>Memory</t>
    <phoneticPr fontId="2" type="noConversion"/>
  </si>
  <si>
    <t>16E4RD2933</t>
  </si>
  <si>
    <t>32E4RD2933</t>
  </si>
  <si>
    <t>64E4RD2933</t>
  </si>
  <si>
    <t>128E4RD2933</t>
  </si>
  <si>
    <t>64E4LRD2933</t>
  </si>
  <si>
    <t>128E4LRD2933</t>
  </si>
  <si>
    <t>DDR4 ECC-Registered 2933 RDIMM</t>
    <phoneticPr fontId="2" type="noConversion"/>
  </si>
  <si>
    <t>DDR4 ECC-Registered 2933 LRDIMM</t>
    <phoneticPr fontId="2" type="noConversion"/>
  </si>
  <si>
    <t>DDR4 ECC-Registered 3200 RDIMM</t>
    <phoneticPr fontId="2" type="noConversion"/>
  </si>
  <si>
    <t>DDR4 ECC-Registered 3200 LRDIMM</t>
    <phoneticPr fontId="2" type="noConversion"/>
  </si>
  <si>
    <t>16E4RD3200</t>
  </si>
  <si>
    <t>32E4RD3200</t>
  </si>
  <si>
    <t>64E4RD3200</t>
  </si>
  <si>
    <t>128E4RD3200</t>
  </si>
  <si>
    <t>64E4LRD3200</t>
  </si>
  <si>
    <t>128E4LRD3200</t>
  </si>
  <si>
    <t>8E4UD2666</t>
  </si>
  <si>
    <t>16E4UD2666</t>
  </si>
  <si>
    <t>DDR4 ECC-Unbuffered 2666 UDIMM</t>
    <phoneticPr fontId="2" type="noConversion"/>
  </si>
  <si>
    <t>HDD</t>
    <phoneticPr fontId="2" type="noConversion"/>
  </si>
  <si>
    <t>HUS722T1TALA604</t>
  </si>
  <si>
    <t>HUS722T2TALA604</t>
  </si>
  <si>
    <t>HUS726T4TALA6L4</t>
  </si>
  <si>
    <t>HUS726T6TALE6L4</t>
  </si>
  <si>
    <t>HUS728T8TALE6L4</t>
  </si>
  <si>
    <t>WUS721010ALE6L4</t>
  </si>
  <si>
    <t>HUH721212ALE600</t>
  </si>
  <si>
    <t>WUH721414ALE6L4</t>
  </si>
  <si>
    <t>WUH721816ALE6L4</t>
  </si>
  <si>
    <t>WUH721818ALE6L4</t>
  </si>
  <si>
    <t>HUS726T4TAL5204</t>
  </si>
  <si>
    <t>HUS726T6TAL5204</t>
  </si>
  <si>
    <t>HUS728T8TAL5204</t>
  </si>
  <si>
    <t>HUH721010AL5200</t>
  </si>
  <si>
    <t>HUH721212AL5204</t>
  </si>
  <si>
    <t>HUH721414AL5204</t>
  </si>
  <si>
    <t>WUH721816AL5204</t>
  </si>
  <si>
    <t>WUH721818AL5204</t>
  </si>
  <si>
    <t>Ent SATA 7.2krpm 3.5"</t>
    <phoneticPr fontId="2" type="noConversion"/>
  </si>
  <si>
    <t>Ent NL-SAS 7.2krpm 3.5"</t>
    <phoneticPr fontId="2" type="noConversion"/>
  </si>
  <si>
    <t>Ent SAS 10krpm 2.5"</t>
    <phoneticPr fontId="2" type="noConversion"/>
  </si>
  <si>
    <t>ST300MM0048</t>
  </si>
  <si>
    <t>ST600MM0099</t>
  </si>
  <si>
    <t>ST1200MM0129</t>
  </si>
  <si>
    <t>ST1800MM0129</t>
  </si>
  <si>
    <t>ST2400MM0129</t>
  </si>
  <si>
    <t>Ent SAS 15krpm 2.5"</t>
    <phoneticPr fontId="2" type="noConversion"/>
  </si>
  <si>
    <t>ST300MP0106</t>
  </si>
  <si>
    <t>ST600MP0136</t>
  </si>
  <si>
    <t>ST900MP0146</t>
  </si>
  <si>
    <t>SSD</t>
    <phoneticPr fontId="2" type="noConversion"/>
  </si>
  <si>
    <t>SSDSC2KB240G801</t>
  </si>
  <si>
    <t>SSDSC2KB480G801</t>
  </si>
  <si>
    <t>SSDSC2KB960G801</t>
  </si>
  <si>
    <t>SSDSC2KB019T801</t>
  </si>
  <si>
    <t>SSDSC2KB038T801</t>
  </si>
  <si>
    <t>SSDSC2KB076T801</t>
  </si>
  <si>
    <t>Ent SATA SSD D3-S4510 2.5"</t>
    <phoneticPr fontId="2" type="noConversion"/>
  </si>
  <si>
    <t>Ent U.2 SSD D3-P4510 2.5"</t>
    <phoneticPr fontId="2" type="noConversion"/>
  </si>
  <si>
    <t>SSDPE2KX010T801</t>
  </si>
  <si>
    <t>SSDPE2KX020T801</t>
  </si>
  <si>
    <t>SSDPE2KX040T801</t>
  </si>
  <si>
    <t>SSDPE2KX080T801</t>
  </si>
  <si>
    <t>SSDPF2KX038TZ01</t>
  </si>
  <si>
    <t>SSDPF2KX076TZ01</t>
  </si>
  <si>
    <t>Ent U.2 SSD D7-P5510 2.5"</t>
    <phoneticPr fontId="2" type="noConversion"/>
  </si>
  <si>
    <t>NVMe FireCuda 510 M.2</t>
    <phoneticPr fontId="2" type="noConversion"/>
  </si>
  <si>
    <t>ZP250GM3A001</t>
  </si>
  <si>
    <t>ZP500GM3A021</t>
  </si>
  <si>
    <t>ZP1000GM3A011</t>
  </si>
  <si>
    <t>ZP2000GM3A021</t>
  </si>
  <si>
    <t>ZP240NM30011</t>
  </si>
  <si>
    <t>ZP480NM30011</t>
  </si>
  <si>
    <t>ZP960NM30011</t>
  </si>
  <si>
    <t>ZP1920NM30011</t>
  </si>
  <si>
    <t>Ent NVMe IronWolf 510 M.2</t>
    <phoneticPr fontId="2" type="noConversion"/>
  </si>
  <si>
    <t>RMS3CC040</t>
  </si>
  <si>
    <t>RMS3CC080</t>
  </si>
  <si>
    <t>RMS3AC160</t>
  </si>
  <si>
    <t>RS3DC040</t>
  </si>
  <si>
    <t>RS3DC080</t>
  </si>
  <si>
    <t>RMSP3CD080F</t>
  </si>
  <si>
    <t>RMSP3AD160F</t>
  </si>
  <si>
    <t>RES3FV288</t>
  </si>
  <si>
    <t>RES3TV360</t>
  </si>
  <si>
    <t>RAID Module</t>
    <phoneticPr fontId="2" type="noConversion"/>
  </si>
  <si>
    <t>RAID Controller</t>
    <phoneticPr fontId="2" type="noConversion"/>
  </si>
  <si>
    <t>RAID Expander</t>
    <phoneticPr fontId="2" type="noConversion"/>
  </si>
  <si>
    <t>RAID Controller Tri-mode Support</t>
    <phoneticPr fontId="2" type="noConversion"/>
  </si>
  <si>
    <t>AXX1100PCRPS</t>
  </si>
  <si>
    <t>AXX1300TCRPS</t>
  </si>
  <si>
    <t>1U Redundant Power Module</t>
    <phoneticPr fontId="2" type="noConversion"/>
  </si>
  <si>
    <t>2U Redundant Power Module</t>
    <phoneticPr fontId="2" type="noConversion"/>
  </si>
  <si>
    <t>AXXELVRAIL</t>
    <phoneticPr fontId="2" type="noConversion"/>
  </si>
  <si>
    <t>RAIL KIT</t>
    <phoneticPr fontId="2" type="noConversion"/>
  </si>
  <si>
    <t>INTEL RAILKIT</t>
    <phoneticPr fontId="2" type="noConversion"/>
  </si>
  <si>
    <t>INTEL Power Module</t>
    <phoneticPr fontId="2" type="noConversion"/>
  </si>
  <si>
    <t>INTEL RAID</t>
    <phoneticPr fontId="2" type="noConversion"/>
  </si>
  <si>
    <t>NIC</t>
    <phoneticPr fontId="2" type="noConversion"/>
  </si>
  <si>
    <t>E10G42BTDA</t>
  </si>
  <si>
    <t>E10G42BFSR</t>
  </si>
  <si>
    <t>X550T2</t>
  </si>
  <si>
    <t>X710DA2</t>
  </si>
  <si>
    <t>X710DA4FH</t>
  </si>
  <si>
    <t>X710T4</t>
  </si>
  <si>
    <t>XL710QDA2</t>
  </si>
  <si>
    <t>E810CQDA1</t>
  </si>
  <si>
    <t>E810CQDA2</t>
  </si>
  <si>
    <t>I225T1</t>
  </si>
  <si>
    <t>X710T2LOCPV3</t>
  </si>
  <si>
    <t>X710T4LOCPV3</t>
  </si>
  <si>
    <t>E810CQDA1OCPV3</t>
  </si>
  <si>
    <t>E810CQDA2OCPV3</t>
  </si>
  <si>
    <t>I350T4OCPV3</t>
  </si>
  <si>
    <t>X710DA2OCPV3</t>
  </si>
  <si>
    <t>X710DA4OCPV3</t>
  </si>
  <si>
    <t>E100GQSFP28SRX</t>
  </si>
  <si>
    <t>E40GQSFPSR</t>
  </si>
  <si>
    <t>I350T2V2</t>
  </si>
  <si>
    <t>I350T4V2</t>
  </si>
  <si>
    <t>E10GSFPSRX</t>
  </si>
  <si>
    <t>E25GSFP28SRX</t>
  </si>
  <si>
    <t>NIC OCP 3.0</t>
    <phoneticPr fontId="2" type="noConversion"/>
  </si>
  <si>
    <t>NIC PCI-Express</t>
    <phoneticPr fontId="2" type="noConversion"/>
  </si>
  <si>
    <t>NIC Transceiver</t>
    <phoneticPr fontId="2" type="noConversion"/>
  </si>
  <si>
    <t>Tensor-T2</t>
  </si>
  <si>
    <t>Tensor-T4</t>
  </si>
  <si>
    <t>Tensor-R4</t>
  </si>
  <si>
    <t>Tensor-R8</t>
  </si>
  <si>
    <t>DGX-Station-A100</t>
    <phoneticPr fontId="2" type="noConversion"/>
  </si>
  <si>
    <t>DGX-A100</t>
    <phoneticPr fontId="2" type="noConversion"/>
  </si>
  <si>
    <t>(E)DGX-Station-A100</t>
    <phoneticPr fontId="2" type="noConversion"/>
  </si>
  <si>
    <t>(E)DGX-A100</t>
    <phoneticPr fontId="2" type="noConversion"/>
  </si>
  <si>
    <t>Support</t>
    <phoneticPr fontId="2" type="noConversion"/>
  </si>
  <si>
    <t>SPT-Station-A100</t>
  </si>
  <si>
    <t>SPT-A100</t>
  </si>
  <si>
    <t>(E)SPT-Station-A100</t>
  </si>
  <si>
    <t>(E)SPT-A100</t>
  </si>
  <si>
    <t>NVIDIA DGX</t>
    <phoneticPr fontId="2" type="noConversion"/>
  </si>
  <si>
    <t>ITMAYA Tensor</t>
    <phoneticPr fontId="2" type="noConversion"/>
  </si>
  <si>
    <t>INTEL Server</t>
    <phoneticPr fontId="2" type="noConversion"/>
  </si>
  <si>
    <t>Gigabyte Server</t>
    <phoneticPr fontId="2" type="noConversion"/>
  </si>
  <si>
    <t>ASUS Server</t>
    <phoneticPr fontId="2" type="noConversion"/>
  </si>
  <si>
    <t>(필수) DGX Support 3YR</t>
    <phoneticPr fontId="2" type="noConversion"/>
  </si>
  <si>
    <t>UP System 보증기간 연장</t>
    <phoneticPr fontId="2" type="noConversion"/>
  </si>
  <si>
    <t>Wrt-Ext-3-UP</t>
  </si>
  <si>
    <t>Wrt-Ext-4-UP</t>
  </si>
  <si>
    <t>Wrt-Ext-5-UP</t>
  </si>
  <si>
    <t>Wrt-Ext-3-DP</t>
  </si>
  <si>
    <t>Wrt-Ext-4-DP</t>
  </si>
  <si>
    <t>Wrt-Ext-5-DP</t>
  </si>
  <si>
    <t>Wrt-Ext-3-MP</t>
  </si>
  <si>
    <t>Wrt-Ext-4-MP</t>
  </si>
  <si>
    <t>Wrt-Ext-5-MP</t>
  </si>
  <si>
    <t>Wrt-Ext-3-2GPU</t>
  </si>
  <si>
    <t>Wrt-Ext-4-2GPU</t>
  </si>
  <si>
    <t>Wrt-Ext-5-2GPU</t>
  </si>
  <si>
    <t>Wrt-Ext-3-4GPU</t>
  </si>
  <si>
    <t>Wrt-Ext-4-4GPU</t>
  </si>
  <si>
    <t>Wrt-Ext-5-4GPU</t>
  </si>
  <si>
    <t>Wrt-Ext-3-8GPU</t>
  </si>
  <si>
    <t>Wrt-Ext-4-8GPU</t>
  </si>
  <si>
    <t>Wrt-Ext-5-8GPU</t>
  </si>
  <si>
    <t>Wrt-Ext-3-4HGX</t>
  </si>
  <si>
    <t>Wrt-Ext-4-4HGX</t>
  </si>
  <si>
    <t>Wrt-Ext-5-4HGX</t>
  </si>
  <si>
    <t>Wrt-Ext-3-8HGX</t>
  </si>
  <si>
    <t>Wrt-Ext-4-8HGX</t>
  </si>
  <si>
    <t>Wrt-Ext-5-8HGX</t>
  </si>
  <si>
    <t>DP System 보증기간 연장</t>
    <phoneticPr fontId="2" type="noConversion"/>
  </si>
  <si>
    <t>MP System 보증기간 연장</t>
    <phoneticPr fontId="2" type="noConversion"/>
  </si>
  <si>
    <t>2GPU System 보증기간 연장</t>
    <phoneticPr fontId="2" type="noConversion"/>
  </si>
  <si>
    <t>4GPU System 보증기간 연장</t>
    <phoneticPr fontId="2" type="noConversion"/>
  </si>
  <si>
    <t>8GPU System 보증기간 연장</t>
    <phoneticPr fontId="2" type="noConversion"/>
  </si>
  <si>
    <t>4HGX System 보증기간 연장</t>
    <phoneticPr fontId="2" type="noConversion"/>
  </si>
  <si>
    <t>8HGX System 보증기간 연장</t>
    <phoneticPr fontId="2" type="noConversion"/>
  </si>
  <si>
    <t>Wrt-Ext-2-UP</t>
  </si>
  <si>
    <t>Wrt-Ext-2-DP</t>
  </si>
  <si>
    <t>Wrt-Ext-2-MP</t>
  </si>
  <si>
    <t>Wrt-Ext-2-2GPU</t>
  </si>
  <si>
    <t>Wrt-Ext-2-4GPU</t>
  </si>
  <si>
    <t>Wrt-Ext-2-8GPU</t>
  </si>
  <si>
    <t>Wrt-Ext-2-4HGX</t>
  </si>
  <si>
    <t>Wrt-Ext-2-8HGX</t>
  </si>
  <si>
    <t>OS-1T-Ubuntu</t>
  </si>
  <si>
    <t>OS-1T-CentOS</t>
  </si>
  <si>
    <t>OS-1T-W10</t>
  </si>
  <si>
    <t>OS-1T-W2019E</t>
  </si>
  <si>
    <t>OS-1T-W2019</t>
  </si>
  <si>
    <t>OS-GPU-Ubuntu</t>
  </si>
  <si>
    <t>OS-GPU-CentOS</t>
  </si>
  <si>
    <t>OS-GPU-W10</t>
  </si>
  <si>
    <t>OS-GPU-W2019E</t>
  </si>
  <si>
    <t>OS-GPU-W2019</t>
  </si>
  <si>
    <t>OS 설치 지원 - CPU System</t>
    <phoneticPr fontId="2" type="noConversion"/>
  </si>
  <si>
    <t>OS 설치 지원 - GPU System</t>
    <phoneticPr fontId="2" type="noConversion"/>
  </si>
  <si>
    <t>HBA</t>
    <phoneticPr fontId="2" type="noConversion"/>
  </si>
  <si>
    <t>HCA</t>
    <phoneticPr fontId="2" type="noConversion"/>
  </si>
  <si>
    <t>16Gbps HBA</t>
    <phoneticPr fontId="2" type="noConversion"/>
  </si>
  <si>
    <t>QLE2692</t>
    <phoneticPr fontId="2" type="noConversion"/>
  </si>
  <si>
    <t>100Gbps InfiniBand</t>
    <phoneticPr fontId="2" type="noConversion"/>
  </si>
  <si>
    <t>MCX555A-ECAT</t>
  </si>
  <si>
    <t>MCP1600-E002E30</t>
  </si>
  <si>
    <t>GPU</t>
    <phoneticPr fontId="2" type="noConversion"/>
  </si>
  <si>
    <t>SGPU-RTX3080Ti</t>
  </si>
  <si>
    <t>SGPU-RTX3090</t>
  </si>
  <si>
    <t>SGPU-RTXA4000</t>
  </si>
  <si>
    <t>SGPU-RTXA5000</t>
  </si>
  <si>
    <t>SGPU-RTXA6000</t>
  </si>
  <si>
    <t>SGPU-T4</t>
  </si>
  <si>
    <t>SGPU-V100</t>
  </si>
  <si>
    <t>SGPU-A10</t>
  </si>
  <si>
    <t>SGPU-A16</t>
  </si>
  <si>
    <t>SGPU-A30</t>
  </si>
  <si>
    <t>SGPU-A40</t>
  </si>
  <si>
    <t>SGPU-A100-A</t>
  </si>
  <si>
    <t>SGPU-A100-B</t>
  </si>
  <si>
    <t>2Slot Blower or Passive GPU</t>
    <phoneticPr fontId="2" type="noConversion"/>
  </si>
  <si>
    <t>ASUSTOR NAS</t>
    <phoneticPr fontId="2" type="noConversion"/>
  </si>
  <si>
    <t>AS7116RDX/Rail</t>
  </si>
  <si>
    <t>AS7112RDX/Rail</t>
  </si>
  <si>
    <t>AS6512RD/Rail</t>
  </si>
  <si>
    <t>AS6504RD/Rail</t>
  </si>
  <si>
    <t>AS6504RS/Rail</t>
  </si>
  <si>
    <t>S260-NF1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</si>
</sst>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4" fillId="0" borderId="0" xfId="0" applyFont="1">
      <alignment vertical="center"/>
    </xf>
    <xf numFmtId="41" fontId="4" fillId="0" borderId="0" xfId="1" applyFo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13.%20Listprice/21y08m2/source_db_21y08m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ource_db_21y08m2"/>
    </sheetNames>
    <definedNames>
      <definedName name="PartNO" refersTo="='Sheet1'!$B:$B"/>
      <definedName name="PartTotal" refersTo="='Sheet1'!$1:$1048576"/>
    </definedNames>
    <sheetDataSet>
      <sheetData sheetId="0">
        <row r="2">
          <cell r="B2" t="str">
            <v>최근수정</v>
          </cell>
          <cell r="C2">
            <v>44417</v>
          </cell>
          <cell r="D2"/>
        </row>
        <row r="3">
          <cell r="B3" t="str">
            <v>환율</v>
          </cell>
          <cell r="C3">
            <v>1150</v>
          </cell>
          <cell r="D3"/>
        </row>
        <row r="4">
          <cell r="B4" t="str">
            <v>System Rate</v>
          </cell>
          <cell r="C4">
            <v>1.98</v>
          </cell>
          <cell r="D4"/>
        </row>
        <row r="5">
          <cell r="B5" t="str">
            <v>Part Rate</v>
          </cell>
          <cell r="C5">
            <v>1.84</v>
          </cell>
          <cell r="D5"/>
        </row>
        <row r="7">
          <cell r="A7" t="str">
            <v>분류</v>
          </cell>
          <cell r="B7" t="str">
            <v>파트넘버</v>
          </cell>
          <cell r="C7" t="str">
            <v>설명</v>
          </cell>
          <cell r="D7" t="str">
            <v>매입원가($)</v>
          </cell>
          <cell r="E7" t="str">
            <v>매입원가(\)</v>
          </cell>
          <cell r="F7" t="str">
            <v>소비자단가</v>
          </cell>
          <cell r="G7" t="str">
            <v>상세설명1</v>
          </cell>
          <cell r="H7" t="str">
            <v>상세설명2</v>
          </cell>
          <cell r="I7" t="str">
            <v>상세설명3</v>
          </cell>
          <cell r="J7" t="str">
            <v>상세설명4</v>
          </cell>
          <cell r="K7" t="str">
            <v>상세설명5</v>
          </cell>
          <cell r="L7" t="str">
            <v>상세설명6</v>
          </cell>
          <cell r="M7" t="str">
            <v>상세설명7</v>
          </cell>
        </row>
        <row r="9">
          <cell r="A9" t="str">
            <v>담당자</v>
          </cell>
        </row>
        <row r="10">
          <cell r="B10" t="str">
            <v>doo</v>
          </cell>
          <cell r="C10" t="str">
            <v>안두영 실장</v>
          </cell>
          <cell r="F10">
            <v>0</v>
          </cell>
          <cell r="G10" t="str">
            <v>담당자 : 시스템사업팀 안두영 실장</v>
          </cell>
          <cell r="H10" t="str">
            <v>Tel. 02) 6929 - 1287      Mobile. 010 - 8955 - 1034</v>
          </cell>
          <cell r="I10" t="str">
            <v>Mail. doo@itmaya.co.kr</v>
          </cell>
        </row>
        <row r="11">
          <cell r="B11" t="str">
            <v>min</v>
          </cell>
          <cell r="C11" t="str">
            <v>조병민 팀장</v>
          </cell>
          <cell r="F11">
            <v>0</v>
          </cell>
          <cell r="G11" t="str">
            <v>담당자 : 시스템사업팀 조병민 팀장</v>
          </cell>
          <cell r="H11" t="str">
            <v>Tel. 02) 713 - 1256      Mobile. 010 - 7511 - 9999</v>
          </cell>
          <cell r="I11" t="str">
            <v>Mail. min@itmaya.co.kr</v>
          </cell>
        </row>
        <row r="12">
          <cell r="B12" t="str">
            <v>joo</v>
          </cell>
          <cell r="C12" t="str">
            <v>염상준 실장</v>
          </cell>
          <cell r="F12">
            <v>0</v>
          </cell>
          <cell r="G12" t="str">
            <v>담당자 : 시스템사업팀 염상준 실장</v>
          </cell>
          <cell r="H12" t="str">
            <v>Tel. 02) 713 - 1257      Mobile. 010 - 9877 - 2844</v>
          </cell>
          <cell r="I12" t="str">
            <v>Mail. joon@itmaya.co.kr</v>
          </cell>
        </row>
        <row r="13">
          <cell r="B13" t="str">
            <v>chu</v>
          </cell>
          <cell r="C13" t="str">
            <v>임중춘 팀장</v>
          </cell>
          <cell r="F13">
            <v>0</v>
          </cell>
          <cell r="G13" t="str">
            <v>담당자 : 시스템사업팀 임중춘 팀장</v>
          </cell>
          <cell r="H13" t="str">
            <v>Tel. 02) 6929 - 1288      Mobile. 010 - 2279 - 5444</v>
          </cell>
          <cell r="I13" t="str">
            <v>Mail. chun@itmaya.co.kr</v>
          </cell>
        </row>
        <row r="14">
          <cell r="B14" t="str">
            <v>kim</v>
          </cell>
          <cell r="C14" t="str">
            <v>김혜리 대리</v>
          </cell>
          <cell r="F14">
            <v>0</v>
          </cell>
          <cell r="G14" t="str">
            <v>담당자 : 시스템사업팀 김혜리 대리</v>
          </cell>
          <cell r="H14" t="str">
            <v>Tel. 070) 4261 - 3526      Mobile. 010 - 5090 - 0814</v>
          </cell>
          <cell r="I14" t="str">
            <v>Mail. kimjm033@itmaya.co.kr</v>
          </cell>
        </row>
        <row r="15">
          <cell r="B15" t="str">
            <v>TEST-System</v>
          </cell>
          <cell r="C15" t="str">
            <v>TEST-System 품목 (원가 1,000,000원, 49%)</v>
          </cell>
          <cell r="E15">
            <v>1000000</v>
          </cell>
          <cell r="F15">
            <v>1980000</v>
          </cell>
          <cell r="G15" t="str">
            <v xml:space="preserve"> - TEST 상세설명 1</v>
          </cell>
          <cell r="H15" t="str">
            <v xml:space="preserve"> - TEST 상세설명 2</v>
          </cell>
          <cell r="I15" t="str">
            <v xml:space="preserve"> - TEST 상세설명 3</v>
          </cell>
          <cell r="J15" t="str">
            <v xml:space="preserve"> - TEST 상세설명 4</v>
          </cell>
          <cell r="K15" t="str">
            <v xml:space="preserve"> - TEST 상세설명 5</v>
          </cell>
          <cell r="L15" t="str">
            <v xml:space="preserve"> - TEST 상세설명 6</v>
          </cell>
          <cell r="M15" t="str">
            <v xml:space="preserve"> - TEST 상세설명 7</v>
          </cell>
        </row>
        <row r="16">
          <cell r="B16" t="str">
            <v>TEST-Part</v>
          </cell>
          <cell r="C16" t="str">
            <v>TEST-Part 품목 (원가 1,000,000원, 45%)</v>
          </cell>
          <cell r="E16">
            <v>1000000</v>
          </cell>
          <cell r="F16">
            <v>1840000</v>
          </cell>
          <cell r="G16" t="str">
            <v xml:space="preserve"> - TEST 상세설명 1</v>
          </cell>
          <cell r="H16" t="str">
            <v xml:space="preserve"> - TEST 상세설명 2</v>
          </cell>
          <cell r="I16" t="str">
            <v xml:space="preserve"> - TEST 상세설명 3</v>
          </cell>
          <cell r="J16" t="str">
            <v xml:space="preserve"> - TEST 상세설명 4</v>
          </cell>
          <cell r="K16" t="str">
            <v xml:space="preserve"> - TEST 상세설명 5</v>
          </cell>
          <cell r="L16" t="str">
            <v xml:space="preserve"> - TEST 상세설명 6</v>
          </cell>
          <cell r="M16" t="str">
            <v xml:space="preserve"> - TEST 상세설명 7</v>
          </cell>
        </row>
        <row r="17">
          <cell r="F17">
            <v>0</v>
          </cell>
        </row>
        <row r="18">
          <cell r="A18" t="str">
            <v>System</v>
          </cell>
          <cell r="F18">
            <v>0</v>
          </cell>
        </row>
        <row r="19">
          <cell r="B19" t="str">
            <v>ESC700-G4</v>
          </cell>
          <cell r="C19" t="str">
            <v>ASUS Workstation ESC700 G4</v>
          </cell>
          <cell r="E19">
            <v>827000</v>
          </cell>
          <cell r="F19">
            <v>1637000</v>
          </cell>
          <cell r="G19" t="str">
            <v xml:space="preserve"> - Powerful performance with Intel® Xeon® W processor and ECC memory (LGA2066)</v>
          </cell>
          <cell r="H19" t="str">
            <v xml:space="preserve"> - Intel C422 Chipset, 1x 700W 80PLUS Single Power Supply, Gold</v>
          </cell>
          <cell r="I19" t="str">
            <v xml:space="preserve"> - 8 DIMM (4 channel per CPU) DDR4 2666 non ECC and with ECC-RDIMM Support (MAX 512GB)</v>
          </cell>
          <cell r="J19" t="str">
            <v xml:space="preserve"> - 48 Lane CPU : 5 x PCI Express 3.0/2.0 x16 Slots (x16, x16/x16, x16/x16/x8, x8/x8/x8/x8/x8 Mode)</v>
          </cell>
          <cell r="K19" t="str">
            <v xml:space="preserve"> - NVIDIA QUALIFIED SERVER 인증 받은 제품</v>
          </cell>
          <cell r="L19" t="str">
            <v xml:space="preserve"> - 3x Internal 3.5" Bay, 1x Intenal 2.5" Bay, 2x 5.25 media bay, 2x M.2 connector (2280/2260)</v>
          </cell>
          <cell r="M19" t="str">
            <v xml:space="preserve"> - 2 x Intel® I210AT 1Gbps NIC, 1 x ESC700 G4 Support CD</v>
          </cell>
        </row>
        <row r="20">
          <cell r="B20" t="str">
            <v>ESC700-G4-GPU</v>
          </cell>
          <cell r="C20" t="str">
            <v>ASUS Workstation ESC700 G4 (1200W)</v>
          </cell>
          <cell r="E20">
            <v>960000</v>
          </cell>
          <cell r="F20">
            <v>1901000</v>
          </cell>
          <cell r="G20" t="str">
            <v xml:space="preserve"> - Powerful performance with Intel® Xeon® W processor and ECC memory (LGA2066)</v>
          </cell>
          <cell r="H20" t="str">
            <v xml:space="preserve"> - Intel C422 Chipset, 1x 1200W 80PLUS Single Power Supply, Platinum</v>
          </cell>
          <cell r="I20" t="str">
            <v xml:space="preserve"> - 8 DIMM (4 channel per CPU) DDR4 2666 non ECC and with ECC-RDIMM Support (MAX 512GB)</v>
          </cell>
          <cell r="J20" t="str">
            <v xml:space="preserve"> - 48 Lane CPU : 5 x PCI Express 3.0/2.0 x16 Slots (x16, x16/x16, x16/x16/x8, x8/x8/x8/x8/x8 Mode)</v>
          </cell>
          <cell r="K20" t="str">
            <v xml:space="preserve"> - NVIDIA QUALIFIED SERVER 인증 받은 제품</v>
          </cell>
          <cell r="L20" t="str">
            <v xml:space="preserve"> - 3x Internal 3.5" Bay, 1x Intenal 2.5" Bay, 2x 5.25 media bay, 2x M.2 connector (2280/2260)</v>
          </cell>
          <cell r="M20" t="str">
            <v xml:space="preserve"> - 2 x Intel® I210AT 1Gbps NIC, 1 x ESC700 G4 Support CD</v>
          </cell>
        </row>
        <row r="21">
          <cell r="B21" t="str">
            <v>E500-G6</v>
          </cell>
          <cell r="C21" t="str">
            <v>ASUS Workstation E500-G6</v>
          </cell>
          <cell r="E21">
            <v>600000</v>
          </cell>
          <cell r="F21">
            <v>1188000</v>
          </cell>
          <cell r="G21" t="str">
            <v xml:space="preserve"> - Intel Xeon W-1200 processors and W480 Chipset</v>
          </cell>
          <cell r="H21" t="str">
            <v xml:space="preserve"> - Dual Channel DDR4 2933/2666 non ECC and with ECC, Maximum up to 128GB UDIMM</v>
          </cell>
          <cell r="I21" t="str">
            <v xml:space="preserve"> - Ready for 2D/3D rendering with support for one NVIDIA® Quadro RTX™ or AMD Radeon Pro GPU</v>
          </cell>
          <cell r="J21" t="str">
            <v xml:space="preserve"> - Dual onboard LAN support including Intel 2.5 Ethernet port for faster data-transfer speeds</v>
          </cell>
          <cell r="K21" t="str">
            <v xml:space="preserve"> - Dual M.2 for up to 32Gbps performance and data redundancy</v>
          </cell>
          <cell r="L21" t="str">
            <v xml:space="preserve"> - ASUS Control Center: Server-grade software for improved IT management</v>
          </cell>
          <cell r="M21" t="str">
            <v xml:space="preserve"> - 500W 80PLUS Single Power Supply, Gold</v>
          </cell>
        </row>
        <row r="22">
          <cell r="B22" t="str">
            <v>E800-G4</v>
          </cell>
          <cell r="C22" t="str">
            <v>ASUS Workstation E800-G4</v>
          </cell>
          <cell r="E22">
            <v>2309000</v>
          </cell>
          <cell r="F22">
            <v>4572000</v>
          </cell>
          <cell r="G22" t="str">
            <v xml:space="preserve"> - 1 x Socket P (LGA 3647), Intel® Xeon® W-3200 Processors</v>
          </cell>
          <cell r="H22" t="str">
            <v xml:space="preserve"> - Intel® C621 Chipset, Single 2000W Platinum</v>
          </cell>
          <cell r="I22" t="str">
            <v xml:space="preserve"> - 12 DIMM (6 DIMM per CPU) DDR4 2666ECC-RDIMM Support (MAX 1536GB)</v>
          </cell>
          <cell r="J22" t="str">
            <v xml:space="preserve"> - Total 7 PCIE slots (3 x PCIe 3.0 x16 slots Gen3, 2 x PCIe 3.0 x16 slots single Gen3, 2 x PCIe 3.0 x8)</v>
          </cell>
          <cell r="K22" t="str">
            <v xml:space="preserve"> - NVIDIA QUALIFIED SERVER 인증 받은 제품</v>
          </cell>
          <cell r="L22" t="str">
            <v xml:space="preserve"> - 8 x 3.5"/2.5" HDD Storage Bays, 1 x M.2 Socket 3</v>
          </cell>
          <cell r="M22" t="str">
            <v xml:space="preserve"> - 2 x 10GbE LAN ports (RJ45), ASUS Control Center support</v>
          </cell>
        </row>
        <row r="23">
          <cell r="B23" t="str">
            <v>E900-G4</v>
          </cell>
          <cell r="C23" t="str">
            <v>ASUS Workstation E900-G4</v>
          </cell>
          <cell r="E23">
            <v>3099000</v>
          </cell>
          <cell r="F23">
            <v>6136000</v>
          </cell>
          <cell r="G23" t="str">
            <v xml:space="preserve"> - 1st and 2nd Gen Xeon® Scalable Processor Family (2 x Socket P (LGA 3647))</v>
          </cell>
          <cell r="H23" t="str">
            <v xml:space="preserve"> - Intel® C621 Chipset, Dual 2000W Titanium, CRPS (1+1 Redundant)</v>
          </cell>
          <cell r="I23" t="str">
            <v xml:space="preserve"> - 12 DIMM (6 DIMM per CPU) DDR4 2666ECC-RDIMM Support (MAX 1536GB)</v>
          </cell>
          <cell r="J23" t="str">
            <v xml:space="preserve"> - Total 7 PCIE slots (3 x PCIe 3.0 x16 slots Gen3, 2 x PCIe 3.0 x16 slots single Gen3, 2 x PCIe 3.0 x8)</v>
          </cell>
          <cell r="K23" t="str">
            <v xml:space="preserve"> - NVIDIA QUALIFIED SERVER 인증 받은 제품</v>
          </cell>
          <cell r="L23" t="str">
            <v xml:space="preserve"> - 8 x 3.5"/2.5" HDD Storage Bays, 1 x M.2 Socket 3, 4 x U.2 connector</v>
          </cell>
          <cell r="M23" t="str">
            <v xml:space="preserve"> - 2 x Intel® I210AT 1Gbps NIC, ASUS Control Center support</v>
          </cell>
        </row>
        <row r="24">
          <cell r="B24" t="str">
            <v>ESC4000-G4</v>
          </cell>
          <cell r="C24" t="str">
            <v>ASUS GPU Server ESC4000-G4</v>
          </cell>
          <cell r="E24">
            <v>2894000</v>
          </cell>
          <cell r="F24">
            <v>5730000</v>
          </cell>
          <cell r="G24" t="str">
            <v xml:space="preserve"> - Supports two Intel® Xeon® Scalable Processors Family (150W)</v>
          </cell>
          <cell r="H24" t="str">
            <v xml:space="preserve"> - Maximum up to 2048GB RDIMM, 16 (6-channel per CPU, 8 DIMM per CPU) </v>
          </cell>
          <cell r="I24" t="str">
            <v xml:space="preserve"> - 2U Rackmount, 1600W Redundant (1+1) Power Supplies 80PLUS Platinum Level</v>
          </cell>
          <cell r="J24" t="str">
            <v xml:space="preserve"> - 8x 3.5" Hot-swap</v>
          </cell>
          <cell r="K24" t="str">
            <v xml:space="preserve"> - NVIDIA QUALIFIED SERVER 인증 받은 제품</v>
          </cell>
          <cell r="L24" t="str">
            <v xml:space="preserve"> - 1 x Dual Port Intel I350-AM2 Gigabit LAN controller + 1 x Mgmt LAN</v>
          </cell>
          <cell r="M24" t="str">
            <v xml:space="preserve"> - ASWM Enterprise (Default 1xASMB8-iKVM for KVM-over-Internet)</v>
          </cell>
        </row>
        <row r="25">
          <cell r="B25" t="str">
            <v>ESC4000-G4-R3</v>
          </cell>
          <cell r="C25" t="str">
            <v>ASUS GPU Server ESC4000-G4 (2200W x2 RPS)</v>
          </cell>
          <cell r="E25">
            <v>3352000</v>
          </cell>
          <cell r="F25">
            <v>6637000</v>
          </cell>
          <cell r="G25" t="str">
            <v xml:space="preserve"> - Supports two Intel® Xeon® Scalable Processors Family (150W)</v>
          </cell>
          <cell r="H25" t="str">
            <v xml:space="preserve"> - Maximum up to 2048GB RDIMM, 16 (6-channel per CPU, 8 DIMM per CPU) </v>
          </cell>
          <cell r="I25" t="str">
            <v xml:space="preserve"> - 2U Rackmount, 2200W Redundant (1+1) Power Supplies 80PLUS Platinum Level</v>
          </cell>
          <cell r="J25" t="str">
            <v xml:space="preserve"> - 8x 3.5" Hot-swap</v>
          </cell>
          <cell r="K25" t="str">
            <v xml:space="preserve"> - NVIDIA QUALIFIED SERVER 인증 받은 제품</v>
          </cell>
          <cell r="L25" t="str">
            <v xml:space="preserve"> - 1 x Dual Port Intel I350-AM2 Gigabit LAN controller + 1 x Mgmt LAN</v>
          </cell>
          <cell r="M25" t="str">
            <v xml:space="preserve"> - ASWM Enterprise (Default 1xASMB8-iKVM for KVM-over-Internet)</v>
          </cell>
        </row>
        <row r="26">
          <cell r="B26" t="str">
            <v>ESC8000-G4</v>
          </cell>
          <cell r="C26" t="str">
            <v>ASUS GPU Server ESC8000-G4</v>
          </cell>
          <cell r="E26">
            <v>5143000</v>
          </cell>
          <cell r="F26">
            <v>10183000</v>
          </cell>
          <cell r="G26" t="str">
            <v xml:space="preserve"> - Supports two Intel® Xeon® Scalable Processors Family </v>
          </cell>
          <cell r="H26" t="str">
            <v xml:space="preserve"> - Maximum up to 3072GB RDIMM, 24 (6-channel per CPU, 12 DIMM per CPU) </v>
          </cell>
          <cell r="I26" t="str">
            <v xml:space="preserve"> - 4U Rackmount, 2+1 Redundant 1600W 80PLUS Platinum Power Supply</v>
          </cell>
          <cell r="J26" t="str">
            <v xml:space="preserve"> - 8 x Hot-swap 2.5" HDD Bays</v>
          </cell>
          <cell r="K26" t="str">
            <v xml:space="preserve"> - NVIDIA QUALIFIED SERVER 인증 받은 제품</v>
          </cell>
          <cell r="L26" t="str">
            <v xml:space="preserve"> - 1 x Dual Port Intel I350-AM2 Gigabit LAN controller + 1 x Mgmt LAN</v>
          </cell>
          <cell r="M26" t="str">
            <v xml:space="preserve"> - ASWM Enterprise (Default 1xASMB8-iKVM for KVM-over-Internet)</v>
          </cell>
        </row>
        <row r="27">
          <cell r="B27" t="str">
            <v>ESC8000-G4-R3</v>
          </cell>
          <cell r="C27" t="str">
            <v>ASUS GPU Server ESC8000-G4 (2200W x3 RPS)</v>
          </cell>
          <cell r="E27">
            <v>5550000</v>
          </cell>
          <cell r="F27">
            <v>10989000</v>
          </cell>
          <cell r="G27" t="str">
            <v xml:space="preserve"> - Supports two Intel® Xeon® Scalable Processors Family </v>
          </cell>
          <cell r="H27" t="str">
            <v xml:space="preserve"> - Maximum up to 3072GB RDIMM, 24 (6-channel per CPU, 12 DIMM per CPU) </v>
          </cell>
          <cell r="I27" t="str">
            <v xml:space="preserve"> - 4U Rackmount, 2+1 Redundant 2200W 80PLUS Platinum Power Supply</v>
          </cell>
          <cell r="J27" t="str">
            <v xml:space="preserve"> - 8 x Hot-swap 2.5" HDD Bays</v>
          </cell>
          <cell r="K27" t="str">
            <v xml:space="preserve"> - NVIDIA QUALIFIED SERVER 인증 받은 제품</v>
          </cell>
          <cell r="L27" t="str">
            <v xml:space="preserve"> - 1 x Dual Port Intel I350-AM2 Gigabit LAN controller + 1 x Mgmt LAN</v>
          </cell>
          <cell r="M27" t="str">
            <v xml:space="preserve"> - ASWM Enterprise (Default 1xASMB8-iKVM for KVM-over-Internet)</v>
          </cell>
        </row>
        <row r="28">
          <cell r="B28" t="str">
            <v>ESC8000A-E11-R3</v>
          </cell>
          <cell r="C28" t="str">
            <v>ASUS GPU Server ESC8000A-E11 (2200W x3 RPS)</v>
          </cell>
          <cell r="E28">
            <v>5900000</v>
          </cell>
          <cell r="F28">
            <v>11682000</v>
          </cell>
        </row>
        <row r="29">
          <cell r="B29" t="str">
            <v>ESC8000A-E11-R4</v>
          </cell>
          <cell r="C29" t="str">
            <v>ASUS GPU Server ESC8000A-E11 (3000W x4 RPS)</v>
          </cell>
          <cell r="E29">
            <v>7550000</v>
          </cell>
          <cell r="F29">
            <v>14949000</v>
          </cell>
        </row>
        <row r="30">
          <cell r="B30" t="str">
            <v>ESC4000A-E10</v>
          </cell>
          <cell r="C30" t="str">
            <v>ASUS GPU Server ESC4000A-E10 (2U / 1CPU / 4GPU)</v>
          </cell>
          <cell r="E30">
            <v>2846000</v>
          </cell>
          <cell r="F30">
            <v>5635000</v>
          </cell>
          <cell r="G30" t="str">
            <v xml:space="preserve"> - 1 x Socket SP3 (LGA 4094), AMD EPYC™ 7002 Series</v>
          </cell>
          <cell r="H30" t="str">
            <v xml:space="preserve"> - Total 8 Memory DIMMs (8channel per CPU, 8DIMM per CPU), MAX 2TB Memory Support</v>
          </cell>
          <cell r="I30" t="str">
            <v xml:space="preserve"> - 2U Rackmount, 1600W Redundant (1+1) Power Supplies 80PLUS Platinum Level</v>
          </cell>
          <cell r="J30" t="str">
            <v xml:space="preserve"> - 8x 3.5" Hot-swap</v>
          </cell>
          <cell r="K30" t="str">
            <v xml:space="preserve"> - NVIDIA QUALIFIED SERVER 인증 받은 제품</v>
          </cell>
          <cell r="L30" t="str">
            <v xml:space="preserve"> - 1 x Dual Port Intel I350-AM2 Gigabit LAN controller + 1 x Mgmt LAN</v>
          </cell>
          <cell r="M30" t="str">
            <v xml:space="preserve"> - ASWM Enterprise (Default 1xASMB8-iKVM for KVM-over-Internet)</v>
          </cell>
        </row>
        <row r="31">
          <cell r="B31" t="str">
            <v>ESC4000A-E10-R3</v>
          </cell>
          <cell r="C31" t="str">
            <v>ASUS GPU Server ESC4000A-E10 (2200W x2 RPS)</v>
          </cell>
          <cell r="E31">
            <v>3036000</v>
          </cell>
          <cell r="F31">
            <v>6011000</v>
          </cell>
          <cell r="G31" t="str">
            <v xml:space="preserve"> - 1 x Socket SP3 (LGA 4094), AMD EPYC™ 7002 Series</v>
          </cell>
          <cell r="H31" t="str">
            <v xml:space="preserve"> - Total 8 Memory DIMMs (8channel per CPU, 8DIMM per CPU), MAX 2TB Memory Support</v>
          </cell>
          <cell r="I31" t="str">
            <v xml:space="preserve"> - 2U Rackmount, 2200W Redundant (1+1) Power Supplies 80PLUS Platinum Level</v>
          </cell>
          <cell r="J31" t="str">
            <v xml:space="preserve"> - 8x 3.5" Hot-swap</v>
          </cell>
          <cell r="K31" t="str">
            <v xml:space="preserve"> - NVIDIA QUALIFIED SERVER 인증 받은 제품</v>
          </cell>
          <cell r="L31" t="str">
            <v xml:space="preserve"> - 1 x Dual Port Intel I350-AM2 Gigabit LAN controller + 1 x Mgmt LAN</v>
          </cell>
          <cell r="M31" t="str">
            <v xml:space="preserve"> - ASWM Enterprise (Default 1xASMB8-iKVM for KVM-over-Internet)</v>
          </cell>
        </row>
        <row r="32">
          <cell r="B32" t="str">
            <v>RS300-E10-PS4 SP</v>
          </cell>
          <cell r="C32" t="str">
            <v>ASUS Server System RS300-E10-PS4 Single Power</v>
          </cell>
          <cell r="E32">
            <v>645000</v>
          </cell>
          <cell r="F32">
            <v>1277000</v>
          </cell>
          <cell r="G32" t="str">
            <v xml:space="preserve"> - Powered by the Intel® Xeon® E platform</v>
          </cell>
          <cell r="H32" t="str">
            <v xml:space="preserve"> - 95W CPU and up to 128GB ECC-UDIMM memory support (4 DIMMs)</v>
          </cell>
          <cell r="I32" t="str">
            <v xml:space="preserve"> - Two M.2 slots accommodate 22110-size SSDs for faster boot speed</v>
          </cell>
          <cell r="J32" t="str">
            <v xml:space="preserve"> - 4 x Hot-swap 3.5" HDD Bays</v>
          </cell>
          <cell r="K32" t="str">
            <v xml:space="preserve"> - Quad Intel® Gigabit Ethernet with teaming support</v>
          </cell>
          <cell r="L32" t="str">
            <v xml:space="preserve"> - Optional ASMB-iKVM module available</v>
          </cell>
          <cell r="M32" t="str">
            <v xml:space="preserve"> - Single 350W 80 PLUS Gold Power Supply</v>
          </cell>
        </row>
        <row r="33">
          <cell r="B33" t="str">
            <v>RS300-E10-RS4 DP</v>
          </cell>
          <cell r="C33" t="str">
            <v>ASUS Server System RS300-E10-RS4 Dual Power</v>
          </cell>
          <cell r="E33">
            <v>949000</v>
          </cell>
          <cell r="F33">
            <v>1879000</v>
          </cell>
          <cell r="G33" t="str">
            <v xml:space="preserve"> - Powered by the Intel® Xeon® E platform</v>
          </cell>
          <cell r="H33" t="str">
            <v xml:space="preserve"> - 95W CPU and up to 128GB ECC-UDIMM memory support (4 DIMMs)</v>
          </cell>
          <cell r="I33" t="str">
            <v xml:space="preserve"> - Two M.2 slots accommodate 22110-size SSDs for faster boot speed</v>
          </cell>
          <cell r="J33" t="str">
            <v xml:space="preserve"> - 4 x Hot-swap 3.5" HDD Bays</v>
          </cell>
          <cell r="K33" t="str">
            <v xml:space="preserve"> - Quad Intel® Gigabit Ethernet with teaming support</v>
          </cell>
          <cell r="L33" t="str">
            <v xml:space="preserve"> - Optional ASMB-iKVM module available</v>
          </cell>
          <cell r="M33" t="str">
            <v xml:space="preserve"> - 1+1 Redundant 450W 80 PLUS Gold Power Supply</v>
          </cell>
        </row>
        <row r="34">
          <cell r="B34" t="str">
            <v>RS500A-E11-RS4U</v>
          </cell>
          <cell r="C34" t="str">
            <v>ASUS Server System RS500A-E11-RS4U</v>
          </cell>
          <cell r="F34">
            <v>0</v>
          </cell>
          <cell r="G34" t="str">
            <v xml:space="preserve"> - Supports 1x AMD EPYC 7003 processor (maximum TDP of up to 280 watts per socket)</v>
          </cell>
          <cell r="H34" t="str">
            <v xml:space="preserve"> - Supports up to 16 DIMMs for up to 2TB memory</v>
          </cell>
          <cell r="I34" t="str">
            <v xml:space="preserve"> - 2 x Intel i350-AM2 Gigabit NIC + 1 xMgmt LAN(iKVM)</v>
          </cell>
          <cell r="J34" t="str">
            <v xml:space="preserve"> - Up to nine PCIe® 4.0 slots to enable higher bandwidth and improved data-transfer rates</v>
          </cell>
          <cell r="K34" t="str">
            <v xml:space="preserve"> - Onboard ASUS ASMB10-iKVM for out-of-band management with ASPEED AST2600 controller</v>
          </cell>
          <cell r="L34" t="str">
            <v xml:space="preserve"> - 4 x 3.5" hot-swap drive bays (12 SATA/SAS), 2 x M.2 connector</v>
          </cell>
          <cell r="M34" t="str">
            <v xml:space="preserve"> - High power efficiency with redundant 800W 80 Plus Platinum power supplies</v>
          </cell>
        </row>
        <row r="35">
          <cell r="B35" t="str">
            <v>RS500A-E11-RS12U</v>
          </cell>
          <cell r="C35" t="str">
            <v>ASUS Server System RS500A-E11-RS12U</v>
          </cell>
          <cell r="F35">
            <v>0</v>
          </cell>
          <cell r="G35" t="str">
            <v xml:space="preserve"> - Supports 1x AMD EPYC 7003 processor (maximum TDP of up to 280 watts per socket)</v>
          </cell>
          <cell r="H35" t="str">
            <v xml:space="preserve"> - Supports up to 16 DIMMs for up to 2TB memory</v>
          </cell>
          <cell r="I35" t="str">
            <v xml:space="preserve"> - 2 x Intel i350-AM2 Gigabit NIC + 1 xMgmt LAN(iKVM)</v>
          </cell>
          <cell r="J35" t="str">
            <v xml:space="preserve"> - Up to nine PCIe® 4.0 slots to enable higher bandwidth and improved data-transfer rates</v>
          </cell>
          <cell r="K35" t="str">
            <v xml:space="preserve"> - Onboard ASUS ASMB10-iKVM for out-of-band management with ASPEED AST2600 controller</v>
          </cell>
          <cell r="L35" t="str">
            <v xml:space="preserve"> - 12 x 2.5" hot-swap drive bays (12 NVMe/SATA/SAS), 2 x M.2 connector</v>
          </cell>
          <cell r="M35" t="str">
            <v xml:space="preserve"> - High power efficiency with redundant 800W 80 Plus Platinum power supplies</v>
          </cell>
        </row>
        <row r="36">
          <cell r="B36" t="str">
            <v>RS520A-E11-RS12U</v>
          </cell>
          <cell r="C36" t="str">
            <v>ASUS Server System RS520A-E11-RS12U</v>
          </cell>
          <cell r="F36">
            <v>0</v>
          </cell>
          <cell r="G36" t="str">
            <v xml:space="preserve"> - Supports 1x AMD EPYC 7003 processor (maximum TDP of up to 280 watts per socket)</v>
          </cell>
          <cell r="H36" t="str">
            <v xml:space="preserve"> - Supports up to 16 DIMMs for up to 2TB memory</v>
          </cell>
          <cell r="I36" t="str">
            <v xml:space="preserve"> - 2 x Intel i350-AM2 Gigabit NIC + 1 xMgmt LAN(iKVM)</v>
          </cell>
          <cell r="J36" t="str">
            <v xml:space="preserve"> - Up to nine PCIe® 4.0 slots to enable higher bandwidth and improved data-transfer rates</v>
          </cell>
          <cell r="K36" t="str">
            <v xml:space="preserve"> - Onboard ASUS ASMB10-iKVM for out-of-band management with ASPEED AST2600 controller</v>
          </cell>
          <cell r="L36" t="str">
            <v xml:space="preserve"> - 12 x 3.5" hot-swap drive bays (12 NVMe/SATA/SAS), 2 x M.2 connector</v>
          </cell>
          <cell r="M36" t="str">
            <v xml:space="preserve"> - High power efficiency with redundant 800W 80 Plus Platinum power supplies</v>
          </cell>
        </row>
        <row r="37">
          <cell r="B37" t="str">
            <v>RS520A-E11-RS24U</v>
          </cell>
          <cell r="C37" t="str">
            <v>ASUS Server System RS520A-E11-RS24U</v>
          </cell>
          <cell r="E37">
            <v>2195000</v>
          </cell>
          <cell r="F37">
            <v>4346000</v>
          </cell>
          <cell r="G37" t="str">
            <v xml:space="preserve"> - Supports 1x AMD EPYC 7003 processor (maximum TDP of up to 280 watts per socket)</v>
          </cell>
          <cell r="H37" t="str">
            <v xml:space="preserve"> - Supports up to 16 DIMMs for up to 2TB memory</v>
          </cell>
          <cell r="I37" t="str">
            <v xml:space="preserve"> - 2 x Intel i350-AM2 Gigabit NIC + 1 xMgmt LAN(iKVM)</v>
          </cell>
          <cell r="J37" t="str">
            <v xml:space="preserve"> - Up to nine PCIe® 4.0 slots to enable higher bandwidth and improved data-transfer rates</v>
          </cell>
          <cell r="K37" t="str">
            <v xml:space="preserve"> - Onboard ASUS ASMB10-iKVM for out-of-band management with ASPEED AST2600 controller</v>
          </cell>
          <cell r="L37" t="str">
            <v xml:space="preserve"> - 24 x 2.5" hot-swap drive bays (24 NVMe/SATA/SAS), 2 x M.2 connector</v>
          </cell>
          <cell r="M37" t="str">
            <v xml:space="preserve"> - High power efficiency with redundant 800W 80 Plus Platinum power supplies</v>
          </cell>
        </row>
        <row r="38">
          <cell r="B38" t="str">
            <v>RS700A-E11-RS4U</v>
          </cell>
          <cell r="C38" t="str">
            <v>ASUS Server System RS700A-E11-RS4U</v>
          </cell>
          <cell r="F38">
            <v>0</v>
          </cell>
          <cell r="G38" t="str">
            <v xml:space="preserve"> - Supports 2x AMD EPYC 7003 processor (maximum TDP of up to 280 watts per socket)</v>
          </cell>
          <cell r="H38" t="str">
            <v xml:space="preserve"> - Supports up to 32 DIMMs for up to 4TB memory</v>
          </cell>
          <cell r="I38" t="str">
            <v xml:space="preserve"> - 4 x Intel i350-AM4 Gigabit NIC + 1 xMgmt LAN(iKVM)</v>
          </cell>
          <cell r="J38" t="str">
            <v xml:space="preserve"> - Up to nine PCIe® 4.0 slots to enable higher bandwidth and improved data-transfer rates</v>
          </cell>
          <cell r="K38" t="str">
            <v xml:space="preserve"> - Onboard ASUS ASMB10-iKVM for out-of-band management with ASPEED AST2600 controller</v>
          </cell>
          <cell r="L38" t="str">
            <v xml:space="preserve"> - 4 x 3.5" hot-swap drive bays (4 SATA/SAS), 2 x M.2 connector</v>
          </cell>
          <cell r="M38" t="str">
            <v xml:space="preserve"> - High power efficiency with redundant 1200W 80 Plus Platinum power supplies</v>
          </cell>
        </row>
        <row r="39">
          <cell r="B39" t="str">
            <v>RS700A-E11-RS12U</v>
          </cell>
          <cell r="C39" t="str">
            <v>ASUS Server System RS700A-E11-RS12U</v>
          </cell>
          <cell r="E39">
            <v>3020000</v>
          </cell>
          <cell r="F39">
            <v>5980000</v>
          </cell>
          <cell r="G39" t="str">
            <v xml:space="preserve"> - Supports 2x AMD EPYC 7003 processor (maximum TDP of up to 280 watts per socket)</v>
          </cell>
          <cell r="H39" t="str">
            <v xml:space="preserve"> - Supports up to 32 DIMMs for up to 4TB memory</v>
          </cell>
          <cell r="I39" t="str">
            <v xml:space="preserve"> - 4 x Intel i350-AM4 Gigabit NIC + 1 xMgmt LAN(iKVM)</v>
          </cell>
          <cell r="J39" t="str">
            <v xml:space="preserve"> - Up to nine PCIe® 4.0 slots to enable higher bandwidth and improved data-transfer rates</v>
          </cell>
          <cell r="K39" t="str">
            <v xml:space="preserve"> - Onboard ASUS ASMB10-iKVM for out-of-band management with ASPEED AST2600 controller</v>
          </cell>
          <cell r="L39" t="str">
            <v xml:space="preserve"> - 12 x 2.5" hot-swap drive bays (12 NVMe/SATA/SAS), 2 x M.2 connector</v>
          </cell>
          <cell r="M39" t="str">
            <v xml:space="preserve"> - High power efficiency with redundant 1200W 80 Plus Platinum power supplies</v>
          </cell>
        </row>
        <row r="40">
          <cell r="B40" t="str">
            <v>RS720A-E11-RS12E</v>
          </cell>
          <cell r="C40" t="str">
            <v>ASUS Server System RS720A-E11-RS12E</v>
          </cell>
          <cell r="E40">
            <v>3610000</v>
          </cell>
          <cell r="F40">
            <v>7148000</v>
          </cell>
          <cell r="G40" t="str">
            <v xml:space="preserve"> - Supports 2x AMD EPYC 7003 processor (maximum TDP of up to 280 watts per socket)</v>
          </cell>
          <cell r="H40" t="str">
            <v xml:space="preserve"> - Supports up to 32 DIMMs for up to 4TB memory</v>
          </cell>
          <cell r="I40" t="str">
            <v xml:space="preserve"> - 4 x Intel i350-AM4 Gigabit NIC + 1 xMgmt LAN(iKVM)</v>
          </cell>
          <cell r="J40" t="str">
            <v xml:space="preserve"> - Up to nine PCIe® 4.0 slots to enable higher bandwidth and improved data-transfer rates</v>
          </cell>
          <cell r="K40" t="str">
            <v xml:space="preserve"> - Onboard ASUS ASMB10-iKVM for out-of-band management with ASPEED AST2600 controller</v>
          </cell>
          <cell r="L40" t="str">
            <v xml:space="preserve"> - 12 x 3.5" hot-swap drive bays (8 NVMe/SATA/SAS + 4 SATA/SAS), 2 x M.2 connector</v>
          </cell>
          <cell r="M40" t="str">
            <v xml:space="preserve"> - High power efficiency with redundant 1600W 80 Plus Platinum power supplies</v>
          </cell>
        </row>
        <row r="41">
          <cell r="B41" t="str">
            <v>RS720A-E11-RS24U</v>
          </cell>
          <cell r="C41" t="str">
            <v>ASUS Server System RS720A-E11-RS24U</v>
          </cell>
          <cell r="E41">
            <v>4090000</v>
          </cell>
          <cell r="F41">
            <v>8098000</v>
          </cell>
          <cell r="G41" t="str">
            <v xml:space="preserve"> - Supports 2x AMD EPYC 7003 processor (maximum TDP of up to 280 watts per socket)</v>
          </cell>
          <cell r="H41" t="str">
            <v xml:space="preserve"> - Supports up to 32 DIMMs for up to 4TB memory</v>
          </cell>
          <cell r="I41" t="str">
            <v xml:space="preserve"> - 4 x Intel i350-AM4 Gigabit NIC + 1 xMgmt LAN(iKVM)</v>
          </cell>
          <cell r="J41" t="str">
            <v xml:space="preserve"> - Up to nine PCIe® 4.0 slots to enable higher bandwidth and improved data-transfer rates</v>
          </cell>
          <cell r="K41" t="str">
            <v xml:space="preserve"> - Onboard ASUS ASMB10-iKVM for out-of-band management with ASPEED AST2600 controller</v>
          </cell>
          <cell r="L41" t="str">
            <v xml:space="preserve"> - 24 x 2.5" hot-swap drive bays (16 NVMe + 8 NVMe/SATA/SAS), 2 x M.2 connector</v>
          </cell>
          <cell r="M41" t="str">
            <v xml:space="preserve"> - High power efficiency with redundant 1600W 80 Plus Platinum power supplies</v>
          </cell>
        </row>
        <row r="42">
          <cell r="B42" t="str">
            <v>RS720A-E11-RS24E</v>
          </cell>
          <cell r="C42" t="str">
            <v>ASUS Server System RS720A-E11-RS24E</v>
          </cell>
          <cell r="F42">
            <v>0</v>
          </cell>
          <cell r="G42" t="str">
            <v xml:space="preserve"> - Supports 2x AMD EPYC 7003 processor (maximum TDP of up to 280 watts per socket)</v>
          </cell>
          <cell r="H42" t="str">
            <v xml:space="preserve"> - Supports up to 32 DIMMs for up to 4TB memory</v>
          </cell>
          <cell r="I42" t="str">
            <v xml:space="preserve"> - 4 x Intel i350-AM4 Gigabit NIC + 1 xMgmt LAN(iKVM)</v>
          </cell>
          <cell r="J42" t="str">
            <v xml:space="preserve"> - Up to nine PCIe® 4.0 slots to enable higher bandwidth and improved data-transfer rates</v>
          </cell>
          <cell r="K42" t="str">
            <v xml:space="preserve"> - Onboard ASUS ASMB10-iKVM for out-of-band management with ASPEED AST2600 controller</v>
          </cell>
          <cell r="L42" t="str">
            <v xml:space="preserve"> - 24 x 2.5" hot-swap drive bays (8 NVMe/SATA/SAS + 16 SATA/SAS), 2 x M.2 connector</v>
          </cell>
          <cell r="M42" t="str">
            <v xml:space="preserve"> - High power efficiency with redundant 1600W 80 Plus Platinum power supplies</v>
          </cell>
        </row>
        <row r="43">
          <cell r="B43" t="str">
            <v>RS620SA-E10-RS12</v>
          </cell>
          <cell r="C43" t="str">
            <v>ASUS 2U6N System Node RS620SA-E10-RS12</v>
          </cell>
          <cell r="E43">
            <v>7790000</v>
          </cell>
          <cell r="F43">
            <v>15424000</v>
          </cell>
        </row>
        <row r="44">
          <cell r="F44">
            <v>0</v>
          </cell>
        </row>
        <row r="45">
          <cell r="B45" t="str">
            <v>Tensor-T2</v>
          </cell>
          <cell r="C45" t="str">
            <v>ITMAYA Workstation Tensor-T2 (1200W)</v>
          </cell>
          <cell r="E45">
            <v>875000</v>
          </cell>
          <cell r="F45">
            <v>1733000</v>
          </cell>
          <cell r="G45" t="str">
            <v xml:space="preserve"> - Powerful performance with Intel® Xeon® W processor and ECC memory (LGA2066)</v>
          </cell>
          <cell r="H45" t="str">
            <v xml:space="preserve"> - Intel C422 Chipset, 1x 1200W 80PLUS Single Power Supply, Platinum</v>
          </cell>
          <cell r="I45" t="str">
            <v xml:space="preserve"> - 8 DIMM (4 channel per CPU) DDR4 2666 non ECC and with ECC-RDIMM Support (MAX 512GB)</v>
          </cell>
          <cell r="J45" t="str">
            <v xml:space="preserve"> - 48 Lane CPU : 5 x PCI Express 3.0/2.0 x16 Slots (x16, x16/x16, x16/x16/x8, x8/x8/x8/x8/x8 Mode)</v>
          </cell>
          <cell r="K45" t="str">
            <v xml:space="preserve"> - Aspeed AST2500 with 64MB VRAM</v>
          </cell>
          <cell r="L45" t="str">
            <v xml:space="preserve"> - 3x Internal 3.5" Bay, 1x Intenal 2.5" Bay, 2x 5.25 media bay, 2x M.2 connector (2280/2260)</v>
          </cell>
          <cell r="M45" t="str">
            <v xml:space="preserve"> - 2 x Intel® I210AT 1Gbps NIC</v>
          </cell>
        </row>
        <row r="46">
          <cell r="B46" t="str">
            <v>Tensor-T4</v>
          </cell>
          <cell r="C46" t="str">
            <v>ITMAYA Workstation Tensor-T4</v>
          </cell>
          <cell r="E46">
            <v>3400000</v>
          </cell>
          <cell r="F46">
            <v>6732000</v>
          </cell>
          <cell r="G46" t="str">
            <v xml:space="preserve"> - 1st and 2nd Gen Xeon® Scalable Processor Family (2 x Socket P (LGA 3647))</v>
          </cell>
          <cell r="H46" t="str">
            <v xml:space="preserve"> - Intel® C621 Chipset, Dual 2000W Titanium, CRPS (1+1 Redundant)</v>
          </cell>
          <cell r="I46" t="str">
            <v xml:space="preserve"> - 12 DIMM (6 DIMM per CPU) DDR4 2666ECC-RDIMM Support (MAX 1536GB)</v>
          </cell>
          <cell r="J46" t="str">
            <v xml:space="preserve"> - Total 7 PCIE slots (3 x PCIe 3.0 x16 slots Gen3, 2 x PCIe 3.0 x16 slots single Gen3, 2 x PCIe 3.0 x8)</v>
          </cell>
          <cell r="K46" t="str">
            <v xml:space="preserve"> - Aspeed AST2500 with 64MB VRAM</v>
          </cell>
          <cell r="L46" t="str">
            <v xml:space="preserve"> - 8 x 3.5"/2.5" HDD Storage Bays, 1 x M.2 Socket 3, 4 x U.2 connector</v>
          </cell>
          <cell r="M46" t="str">
            <v xml:space="preserve"> - 2 x Intel® I210AT 1Gbps NIC</v>
          </cell>
        </row>
        <row r="47">
          <cell r="B47" t="str">
            <v>Tensor-R4</v>
          </cell>
          <cell r="C47" t="str">
            <v>ITMAYA Server Tensor-R4 (2200W x2 RPS)</v>
          </cell>
          <cell r="E47">
            <v>3200000</v>
          </cell>
          <cell r="F47">
            <v>6336000</v>
          </cell>
          <cell r="G47" t="str">
            <v xml:space="preserve"> - Supports two Intel® Xeon® Scalable Processors Family (150W)</v>
          </cell>
          <cell r="H47" t="str">
            <v xml:space="preserve"> - Maximum up to 2048GB RDIMM, 16 (6-channel per CPU, 8 DIMM per CPU) </v>
          </cell>
          <cell r="I47" t="str">
            <v xml:space="preserve"> - 2U Rackmount, 2200W Redundant (1+1) Power Supplies 80PLUS Platinum Level</v>
          </cell>
          <cell r="J47" t="str">
            <v xml:space="preserve"> - 8x 3.5" Hot-swap</v>
          </cell>
          <cell r="K47" t="str">
            <v xml:space="preserve"> - Aspeed AST2500 with 64MB VRAM</v>
          </cell>
          <cell r="L47" t="str">
            <v xml:space="preserve"> - 1 x Dual Port Intel I350-AM2 Gigabit LAN controller + 1 x Mgmt LAN</v>
          </cell>
          <cell r="M47" t="str">
            <v xml:space="preserve"> - ASWM Enterprise (Default 1xASMB8-iKVM for KVM-over-Internet)</v>
          </cell>
        </row>
        <row r="48">
          <cell r="B48" t="str">
            <v>Tensor-R8</v>
          </cell>
          <cell r="C48" t="str">
            <v>ITMAYA Server Tensor-R8 (2200W x3 RPS)</v>
          </cell>
          <cell r="E48">
            <v>5450000</v>
          </cell>
          <cell r="F48">
            <v>10791000</v>
          </cell>
          <cell r="G48" t="str">
            <v xml:space="preserve"> - Supports two Intel® Xeon® Scalable Processors Family </v>
          </cell>
          <cell r="H48" t="str">
            <v xml:space="preserve"> - Maximum up to 3072GB RDIMM, 24 (6-channel per CPU, 12 DIMM per CPU) </v>
          </cell>
          <cell r="I48" t="str">
            <v xml:space="preserve"> - 4U Rackmount, 2+1 Redundant 2200W 80PLUS Platinum Power Supply</v>
          </cell>
          <cell r="J48" t="str">
            <v xml:space="preserve"> - 8 x Hot-swap 2.5" HDD Bays</v>
          </cell>
          <cell r="K48" t="str">
            <v xml:space="preserve"> - Aspeed AST2500 with 64MB VRAM</v>
          </cell>
          <cell r="L48" t="str">
            <v xml:space="preserve"> - 1 x Dual Port Intel I350-AM2 Gigabit LAN controller + 1 x Mgmt LAN</v>
          </cell>
          <cell r="M48" t="str">
            <v xml:space="preserve"> - ASWM Enterprise (Default 1xASMB8-iKVM for KVM-over-Internet)</v>
          </cell>
        </row>
        <row r="49">
          <cell r="F49">
            <v>0</v>
          </cell>
        </row>
        <row r="50">
          <cell r="B50" t="str">
            <v>4029GP-TRT2</v>
          </cell>
          <cell r="C50" t="str">
            <v>SuperMicro 4029GP-TRT2 (Xeon / 4U / 10GPU)</v>
          </cell>
          <cell r="E50">
            <v>5600000</v>
          </cell>
          <cell r="F50">
            <v>11088000</v>
          </cell>
          <cell r="G50" t="str">
            <v xml:space="preserve"> - Dual Socket P (LGA 3647) support 2nd Gen Intel® Xeon® Scalable processors</v>
          </cell>
          <cell r="H50" t="str">
            <v xml:space="preserve"> - 24 DIMMs; up to 6TB ECC DDR4-2933MHz RDIMM/LRDIMM, Supports Optane™ DCPMM</v>
          </cell>
          <cell r="I50" t="str">
            <v xml:space="preserve"> - 11 PCI-E 3.0 x16 slots 1 PCI-E 3.0 x8 (FH, FL in x16 slot), Up to 24 Hot-swap 2.5" drive bays; </v>
          </cell>
          <cell r="J50" t="str">
            <v xml:space="preserve"> - 8x 2.5" SATA drives included H/W, 2x 2.5" NVMe with included H/W, 1 NVMe based M.2 SSD</v>
          </cell>
          <cell r="K50" t="str">
            <v xml:space="preserve"> - 2x 10GBase-T LAN ports via Intel C622</v>
          </cell>
          <cell r="L50" t="str">
            <v xml:space="preserve"> - 8 Hot-swap 92mm RPM cooling fans</v>
          </cell>
          <cell r="M50" t="str">
            <v xml:space="preserve"> - 2000W (2+2) Redundant Power Supplies Titanium Level (96%+)</v>
          </cell>
        </row>
        <row r="51">
          <cell r="B51" t="str">
            <v>4124GS-TNR</v>
          </cell>
          <cell r="C51" t="str">
            <v>SuperMicro 4124GS-TNR (EPYC / 4U / 8GPU)</v>
          </cell>
          <cell r="E51">
            <v>5400000</v>
          </cell>
          <cell r="F51">
            <v>10692000</v>
          </cell>
          <cell r="G51" t="str">
            <v xml:space="preserve"> - Support Dual AMD EPYC™ 7002 Series Processors</v>
          </cell>
          <cell r="H51" t="str">
            <v xml:space="preserve"> - 32 DIMMs; up to 8TB ECC DDR4-3200MHz RDIMM/LRDIMM</v>
          </cell>
          <cell r="I51" t="str">
            <v xml:space="preserve"> - 9 PCI-E 4.0 x16 (Option: 10 PCI-E 4.0 x16 slots without NVMe devices)</v>
          </cell>
          <cell r="J51" t="str">
            <v xml:space="preserve"> - Up to 24 Hot-swap 2.5" drive bays. With included hardware 2x 2.5" SATA, 4x 2.5" U.2</v>
          </cell>
          <cell r="K51" t="str">
            <v xml:space="preserve"> - 2x GbE LAN ports (rear), 1x  RJ45 1GbE IPMI</v>
          </cell>
          <cell r="L51" t="str">
            <v xml:space="preserve"> - 8 Hot-swap 11.5K RPM cooling fans</v>
          </cell>
          <cell r="M51" t="str">
            <v xml:space="preserve"> - 2000W (2+2) Redundant Power Supplies Titanium Level (96%+)</v>
          </cell>
        </row>
        <row r="52">
          <cell r="B52" t="str">
            <v>2124GQ-NART-40GB</v>
          </cell>
          <cell r="C52" t="str">
            <v>SuperMicro 2124GQ-NART (2U / Direct connect PCI-E Gen4 A100 40GB x4)</v>
          </cell>
          <cell r="E52">
            <v>57300000</v>
          </cell>
          <cell r="F52">
            <v>113454000</v>
          </cell>
          <cell r="G52" t="str">
            <v xml:space="preserve"> - High Density 2U System with NVIDIA® HGX™ A100 4-GPU</v>
          </cell>
          <cell r="H52" t="str">
            <v xml:space="preserve"> - 4x SXM4 NVIDIA HGX A100 GPU 40GB (HBM2)</v>
          </cell>
          <cell r="I52" t="str">
            <v xml:space="preserve"> - Supports Dual AMD EPYC™ 7002 Series Processors</v>
          </cell>
          <cell r="J52" t="str">
            <v xml:space="preserve"> - Registered ECC DDR4 3200MHz SDRAM in 32 DIMMs (Max. 8TB Memory)</v>
          </cell>
          <cell r="K52" t="str">
            <v xml:space="preserve"> - 4 Hot-swap 2.5" drive bays (SAS/SATA/NVMe Hybrid)</v>
          </cell>
          <cell r="L52" t="str">
            <v xml:space="preserve"> - Dual RJ45 10GbE-aggregate host LAN, RJ45 1GbE IPMI</v>
          </cell>
          <cell r="M52" t="str">
            <v xml:space="preserve"> - 2x 2200W Redundant Platinum Level Power Supplies</v>
          </cell>
        </row>
        <row r="53">
          <cell r="B53" t="str">
            <v>2124GQ-NART-80GB</v>
          </cell>
          <cell r="C53" t="str">
            <v>SuperMicro 2124GQ-NART (2U / Direct connect PCI-E Gen4 A100 80GB x4)</v>
          </cell>
          <cell r="E53">
            <v>67840000</v>
          </cell>
          <cell r="F53">
            <v>134323000</v>
          </cell>
          <cell r="G53" t="str">
            <v xml:space="preserve"> - High Density 2U System with NVIDIA® HGX™ A100 4-GPU</v>
          </cell>
          <cell r="H53" t="str">
            <v xml:space="preserve"> - 4x SXM4 NVIDIA HGX A100 GPU 80GB (HBM2e)</v>
          </cell>
          <cell r="I53" t="str">
            <v xml:space="preserve"> - Supports Dual AMD EPYC™ 7002 Series Processors</v>
          </cell>
          <cell r="J53" t="str">
            <v xml:space="preserve"> - Registered ECC DDR4 3200MHz SDRAM in 32 DIMMs (Max. 8TB Memory)</v>
          </cell>
          <cell r="K53" t="str">
            <v xml:space="preserve"> - 4 Hot-swap 2.5" drive bays (SAS/SATA/NVMe Hybrid)</v>
          </cell>
          <cell r="L53" t="str">
            <v xml:space="preserve"> - Dual RJ45 10GbE-aggregate host LAN, RJ45 1GbE IPMI</v>
          </cell>
          <cell r="M53" t="str">
            <v xml:space="preserve"> - 2x 2200W Redundant Platinum Level Power Supplies</v>
          </cell>
        </row>
        <row r="54">
          <cell r="B54" t="str">
            <v>4124GO-NART-40GB</v>
          </cell>
          <cell r="C54" t="str">
            <v>SuperMicro 4124GO-NART (4U / SXM4 A100 40GB x8)</v>
          </cell>
          <cell r="E54">
            <v>113800000</v>
          </cell>
          <cell r="F54">
            <v>225324000</v>
          </cell>
          <cell r="G54" t="str">
            <v xml:space="preserve"> - Highest GPU Communication using NVIDIA® NVLINK™ + NVIDIA® NVSwitch™</v>
          </cell>
          <cell r="H54" t="str">
            <v xml:space="preserve"> - NIC for GPU Direct RDMA (1:1 GPU Ratio)</v>
          </cell>
          <cell r="I54" t="str">
            <v xml:space="preserve"> - 8x SXM4 NVIDIA HGX A100 GPU 40GB (HBM2)</v>
          </cell>
          <cell r="J54" t="str">
            <v xml:space="preserve"> - Supports Dual AMD EPYC™ 7002 Series Processors</v>
          </cell>
          <cell r="K54" t="str">
            <v xml:space="preserve"> - Registered ECC DDR4 3200MHz SDRAM in 32 DIMMs (Max. 8TB Memory)</v>
          </cell>
          <cell r="L54" t="str">
            <v xml:space="preserve"> - Hot-swap U.2 NVMe 2.5" drive 6 bays, 2x Onboard NVMe M.2 Slot</v>
          </cell>
          <cell r="M54" t="str">
            <v xml:space="preserve"> - 4x 2200W Redundant Platinum Level Power Supplies, 1x RJ45 1GbE IPMI</v>
          </cell>
        </row>
        <row r="55">
          <cell r="B55" t="str">
            <v>4124GO-NART-80GB</v>
          </cell>
          <cell r="C55" t="str">
            <v>SuperMicro 4124GO-NART (4U / SXM4 A100 80GB x8)</v>
          </cell>
          <cell r="E55">
            <v>135100000</v>
          </cell>
          <cell r="F55">
            <v>267498000</v>
          </cell>
          <cell r="G55" t="str">
            <v xml:space="preserve"> - Highest GPU Communication using NVIDIA® NVLINK™ + NVIDIA® NVSwitch™</v>
          </cell>
          <cell r="H55" t="str">
            <v xml:space="preserve"> - NIC for GPU Direct RDMA (1:1 GPU Ratio)</v>
          </cell>
          <cell r="I55" t="str">
            <v xml:space="preserve"> - 8x SXM4 NVIDIA HGX A100 GPU 80GB (HBM2e)</v>
          </cell>
          <cell r="J55" t="str">
            <v xml:space="preserve"> - Supports Dual AMD EPYC™ 7002 Series Processors</v>
          </cell>
          <cell r="K55" t="str">
            <v xml:space="preserve"> - Registered ECC DDR4 3200MHz SDRAM in 32 DIMMs (Max. 8TB Memory)</v>
          </cell>
          <cell r="L55" t="str">
            <v xml:space="preserve"> - Hot-swap U.2 NVMe 2.5" drive 6 bays, 2x Onboard NVMe M.2 Slot</v>
          </cell>
          <cell r="M55" t="str">
            <v xml:space="preserve"> - 4x 2200W Redundant Platinum Level Power Supplies, 1x RJ45 1GbE IPMI</v>
          </cell>
        </row>
        <row r="56">
          <cell r="F56">
            <v>0</v>
          </cell>
        </row>
        <row r="57">
          <cell r="F57">
            <v>0</v>
          </cell>
        </row>
        <row r="58">
          <cell r="B58" t="str">
            <v>G242-Z10</v>
          </cell>
          <cell r="C58" t="str">
            <v>Gigabyte GPU Server System G242-Z10 (2U / 1CPU, 4GPU)</v>
          </cell>
          <cell r="E58">
            <v>3270000</v>
          </cell>
          <cell r="F58">
            <v>6475000</v>
          </cell>
          <cell r="G58" t="str">
            <v xml:space="preserve"> - Support Single AMD EPYC™ 7003 series processor family</v>
          </cell>
          <cell r="H58" t="str">
            <v xml:space="preserve"> - 8-Channel RDIMM/LRDIMM DDR4 per processor, 8 x DIMMs</v>
          </cell>
          <cell r="I58" t="str">
            <v xml:space="preserve"> - 2 x 1Gb/s LAN ports (Intel® I350-AM2) + 1 xMgmt LAN</v>
          </cell>
          <cell r="J58" t="str">
            <v xml:space="preserve"> -  4 x SATA 3.5" hot-swappable HDD/SSD bays in front side</v>
          </cell>
          <cell r="K58" t="str">
            <v xml:space="preserve"> - 2 x NVMe/SAS/SATA 2.5" hot-swappable HDD/SSD bays in rear side</v>
          </cell>
          <cell r="L58" t="str">
            <v xml:space="preserve"> - 1 x OCP 2.0 Gen3 x16 mezzanine slots</v>
          </cell>
          <cell r="M58" t="str">
            <v xml:space="preserve"> - 2 x 80 PLUS Platinum 1600W (240V) redundant PSU</v>
          </cell>
        </row>
        <row r="59">
          <cell r="B59" t="str">
            <v>G292-Z20</v>
          </cell>
          <cell r="C59" t="str">
            <v>Gigabyte GPU Server System G292-Z20 (2U / 1CPU, 8GPU)</v>
          </cell>
          <cell r="E59">
            <v>4362000</v>
          </cell>
          <cell r="F59">
            <v>8637000</v>
          </cell>
          <cell r="G59" t="str">
            <v xml:space="preserve"> - Support 1x AMD EPYC™ 7003 series processor family</v>
          </cell>
          <cell r="H59" t="str">
            <v xml:space="preserve"> - 8-Channel RDIMM/LRDIMM DDR4, 8 x DIMMs</v>
          </cell>
          <cell r="I59" t="str">
            <v xml:space="preserve"> - 2x 10Gb/s SFP+ LAN ports (Mellanox® ConnectX-4 Lx controller), 1x MGmt</v>
          </cell>
          <cell r="J59" t="str">
            <v xml:space="preserve"> - 8 x 2.5" hot-swappable HDD/SSD bays</v>
          </cell>
          <cell r="K59" t="str">
            <v xml:space="preserve"> - 2 x M.2 with PCIe Gen3 x4/x2 interface</v>
          </cell>
          <cell r="L59" t="str">
            <v xml:space="preserve"> - 2 x PCIe Gen4 x16 half-length low-profile slots for add-on cards</v>
          </cell>
          <cell r="M59" t="str">
            <v xml:space="preserve"> - 2+0 2200W (240V) 80 PLUS Platinum power supply</v>
          </cell>
        </row>
        <row r="60">
          <cell r="B60" t="str">
            <v>G292-Z22</v>
          </cell>
          <cell r="C60" t="str">
            <v>Gigabyte GPU Server System G292-Z22 (2U / 1CPU, 8GPU)</v>
          </cell>
          <cell r="E60">
            <v>3694500</v>
          </cell>
          <cell r="F60">
            <v>7315000</v>
          </cell>
          <cell r="G60" t="str">
            <v xml:space="preserve"> - Support 1x AMD EPYC™ 7003 series processor family</v>
          </cell>
          <cell r="H60" t="str">
            <v xml:space="preserve"> - 8-Channel RDIMM/LRDIMM DDR4, 8 x DIMMs</v>
          </cell>
          <cell r="I60" t="str">
            <v xml:space="preserve"> - 2x 10Gb/s SFP+ LAN ports (Mellanox® ConnectX-4 Lx controller), 1x MGmt</v>
          </cell>
          <cell r="J60" t="str">
            <v xml:space="preserve"> - 6 x 2.5" SATA and 2 x 2.5 NVMe/SATA hot-swappable HDD/SSD bays</v>
          </cell>
          <cell r="K60" t="str">
            <v xml:space="preserve"> - 2 x M.2 with PCIe Gen3 x4/x2 interface</v>
          </cell>
          <cell r="L60" t="str">
            <v xml:space="preserve"> - 2 x PCIe Gen4 x16 half-length low-profile slots for add-on cards</v>
          </cell>
          <cell r="M60" t="str">
            <v xml:space="preserve"> - 2+0 2200W (240V) 80 PLUS Platinum power supply</v>
          </cell>
        </row>
        <row r="61">
          <cell r="B61" t="str">
            <v>G292-Z40</v>
          </cell>
          <cell r="C61" t="str">
            <v>Gigabyte GPU Server System G292-Z40 (2U / 2CPU, 8GPU)</v>
          </cell>
          <cell r="E61">
            <v>4620000</v>
          </cell>
          <cell r="F61">
            <v>9148000</v>
          </cell>
          <cell r="G61" t="str">
            <v xml:space="preserve"> - Support Dual AMD EPYC™ 7003 series processor family</v>
          </cell>
          <cell r="H61" t="str">
            <v xml:space="preserve"> - 8-Channel RDIMM/LRDIMM DDR4 per processor, total 16 x DIMMs</v>
          </cell>
          <cell r="I61" t="str">
            <v xml:space="preserve"> - 2 x 10Gb/s BASE-T LAN ports (Intel® X550-AT2 controller), 1x MGMT</v>
          </cell>
          <cell r="J61" t="str">
            <v xml:space="preserve"> - 8 x 2.5" hot-swappable HDD/SSD bays</v>
          </cell>
          <cell r="K61" t="str">
            <v xml:space="preserve"> - 8 x PCIe Gen3 expansion slots for GPUs</v>
          </cell>
          <cell r="L61" t="str">
            <v xml:space="preserve"> - 2 x PCIe Gen4 x16 half-length low-profile slots for add-on cards</v>
          </cell>
          <cell r="M61" t="str">
            <v xml:space="preserve"> - 2+0 2200W (240V) 80 PLUS Platinum power supply</v>
          </cell>
        </row>
        <row r="62">
          <cell r="B62" t="str">
            <v>G292-Z42</v>
          </cell>
          <cell r="C62" t="str">
            <v>Gigabyte GPU Server System G292-Z42 (2U / 2CPU, 8GPU)</v>
          </cell>
          <cell r="E62">
            <v>4230000</v>
          </cell>
          <cell r="F62">
            <v>8375000</v>
          </cell>
          <cell r="G62" t="str">
            <v xml:space="preserve"> - Support Dual AMD EPYC™ 7003 series processor family</v>
          </cell>
          <cell r="H62" t="str">
            <v xml:space="preserve"> - 8-Channel RDIMM/LRDIMM DDR4 per processor, total 16 x DIMMs</v>
          </cell>
          <cell r="I62" t="str">
            <v xml:space="preserve"> - 2 x 10Gb/s BASE-T LAN ports (Intel® X550-AT2 controller), 1x MGMT</v>
          </cell>
          <cell r="J62" t="str">
            <v xml:space="preserve"> - 4 x U.2 NVMe, 4 x SATA/SAS 2.5" hot-swappable HDD/SSD bays</v>
          </cell>
          <cell r="K62" t="str">
            <v xml:space="preserve"> - 8 x PCIe Gen3 expansion slots for GPUs</v>
          </cell>
          <cell r="L62" t="str">
            <v xml:space="preserve"> - 2 x PCIe Gen4 x16 half-length low-profile slots for add-on cards</v>
          </cell>
          <cell r="M62" t="str">
            <v xml:space="preserve"> - 2+0 2200W (240V) 80 PLUS Platinum power supply</v>
          </cell>
        </row>
        <row r="63">
          <cell r="B63" t="str">
            <v>G482-Z50</v>
          </cell>
          <cell r="C63" t="str">
            <v>Gigabyte GPU Server System G482-Z50</v>
          </cell>
          <cell r="E63">
            <v>7464000</v>
          </cell>
          <cell r="F63">
            <v>14779000</v>
          </cell>
          <cell r="G63" t="str">
            <v xml:space="preserve"> - Support Dual AMD EPYC™ 7003 series processor family</v>
          </cell>
          <cell r="H63" t="str">
            <v xml:space="preserve"> - 8-Channel RDIMM/LRDIMM DDR4 per processor, 32 x DIMMs</v>
          </cell>
          <cell r="I63" t="str">
            <v xml:space="preserve"> - 2 x 10Gb/s BASE-T LAN ports, 2 x 1Gb/s BASE-T LAN ports, 1 x dedicated management port</v>
          </cell>
          <cell r="J63" t="str">
            <v xml:space="preserve"> - NVIDIA QUALIFIED SERVER 인증 받은 제품</v>
          </cell>
          <cell r="K63" t="str">
            <v xml:space="preserve"> - Up to 10 x PCIe Gen4 GPGPU cards</v>
          </cell>
          <cell r="L63" t="str">
            <v xml:space="preserve"> - 12 x SATA 3.5" hot-swappable HDD/SSD bays</v>
          </cell>
          <cell r="M63" t="str">
            <v xml:space="preserve"> - 3 x 80 PLUS Platinum 2200W redundant PSU</v>
          </cell>
        </row>
        <row r="64">
          <cell r="B64" t="str">
            <v>G482-Z51</v>
          </cell>
          <cell r="C64" t="str">
            <v>Gigabyte GPU Server System G482-Z51 (4U / 2CPU / 8GPU)</v>
          </cell>
          <cell r="E64">
            <v>6061500</v>
          </cell>
          <cell r="F64">
            <v>12002000</v>
          </cell>
          <cell r="G64" t="str">
            <v xml:space="preserve"> - Support Dual AMD EPYC™ 7003 series processor family</v>
          </cell>
          <cell r="H64" t="str">
            <v xml:space="preserve"> - 8-Channel RDIMM/LRDIMM DDR4 per processor, 32 x DIMMs</v>
          </cell>
          <cell r="I64" t="str">
            <v xml:space="preserve"> - 2 x 10Gb/s BASE-T LAN ports, 2 x 1Gb/s BASE-T LAN ports, 1 x dedicated management port</v>
          </cell>
          <cell r="J64" t="str">
            <v xml:space="preserve"> - NVIDIA QUALIFIED SERVER 인증 받은 제품</v>
          </cell>
          <cell r="K64" t="str">
            <v xml:space="preserve"> - Up to 8 x PCIe Gen4 GPGPU cards</v>
          </cell>
          <cell r="L64" t="str">
            <v xml:space="preserve"> - 10 x SATA 2.5" hot-swappable HDD/SSD bays</v>
          </cell>
          <cell r="M64" t="str">
            <v xml:space="preserve"> - 3 x 80 PLUS Platinum 2200W redundant PSU</v>
          </cell>
        </row>
        <row r="65">
          <cell r="B65" t="str">
            <v>G482-Z52</v>
          </cell>
          <cell r="C65" t="str">
            <v>Gigabyte GPU Server System G482-Z52 (4U / 2CPU / 8GPU / 1PCIe LP)</v>
          </cell>
          <cell r="E65">
            <v>5614500</v>
          </cell>
          <cell r="F65">
            <v>11117000</v>
          </cell>
          <cell r="G65" t="str">
            <v xml:space="preserve"> - Support Dual AMD EPYC™ 7003 series processor family</v>
          </cell>
          <cell r="H65" t="str">
            <v xml:space="preserve"> - 8-Channel RDIMM/LRDIMM DDR4 per processor, 32 x DIMMs</v>
          </cell>
          <cell r="I65" t="str">
            <v xml:space="preserve"> - 2 x 1Gb/s BASE-T LAN ports, 1 x dedicated management port</v>
          </cell>
          <cell r="J65" t="str">
            <v xml:space="preserve"> - NVIDIA QUALIFIED SERVER 인증 받은 제품</v>
          </cell>
          <cell r="K65" t="str">
            <v xml:space="preserve"> - Up to 8 x PCIe Gen4 GPGPU cards, 1 xlow profile PCIe Gen4 x16 expansion slot</v>
          </cell>
          <cell r="L65" t="str">
            <v xml:space="preserve"> - 8 x SATA 2.5" hot-swappable HDD/SSD bays</v>
          </cell>
          <cell r="M65" t="str">
            <v xml:space="preserve"> - 3 x 80 PLUS Platinum 2200W redundant PSU</v>
          </cell>
        </row>
        <row r="66">
          <cell r="B66" t="str">
            <v>G482-Z54</v>
          </cell>
          <cell r="C66" t="str">
            <v>Gigabyte GPU Server System G482-Z54 (4U / 2CPU / 8GPU / U.2 2Slot)</v>
          </cell>
          <cell r="E66">
            <v>5550000</v>
          </cell>
          <cell r="F66">
            <v>10989000</v>
          </cell>
          <cell r="G66" t="str">
            <v xml:space="preserve"> - Support Dual AMD EPYC™ 7003 series processor family</v>
          </cell>
          <cell r="H66" t="str">
            <v xml:space="preserve"> - 8-Channel RDIMM/LRDIMM DDR4 per processor, 32 x DIMMs</v>
          </cell>
          <cell r="I66" t="str">
            <v xml:space="preserve"> - 2 x 1Gb/s BASE-T LAN ports, 1 x dedicated management port</v>
          </cell>
          <cell r="J66" t="str">
            <v xml:space="preserve"> - NVIDIA QUALIFIED SERVER 인증 받은 제품</v>
          </cell>
          <cell r="K66" t="str">
            <v xml:space="preserve"> - Up to 8 x PCIe Gen4 GPGPU cards</v>
          </cell>
          <cell r="L66" t="str">
            <v xml:space="preserve"> - 8 x SATA 2.5" hot-swappable HDD/SSD bays, 2 x U.2 2.5" Hot-Swappable</v>
          </cell>
          <cell r="M66" t="str">
            <v xml:space="preserve"> - 3 x 80 PLUS Platinum 2200W redundant PSU</v>
          </cell>
        </row>
        <row r="67">
          <cell r="B67" t="str">
            <v>G492-Z50</v>
          </cell>
          <cell r="C67" t="str">
            <v>Gigabyte GPU Server System G492-Z50</v>
          </cell>
          <cell r="E67">
            <v>8136000</v>
          </cell>
          <cell r="F67">
            <v>16109000</v>
          </cell>
          <cell r="G67" t="str">
            <v xml:space="preserve"> - Support Dual AMD EPYC™ 7003 series processor family</v>
          </cell>
          <cell r="H67" t="str">
            <v xml:space="preserve"> - 8-Channel RDIMM/LRDIMM DDR4 per processor, 32 x DIMMs</v>
          </cell>
          <cell r="I67" t="str">
            <v xml:space="preserve"> - 2 x 10Gb/s BASE-T LAN ports (Intel® X550-AT2), 1 x MGMT</v>
          </cell>
          <cell r="J67" t="str">
            <v xml:space="preserve"> - NVIDIA QUALIFIED SERVER 인증 받은 제품</v>
          </cell>
          <cell r="K67" t="str">
            <v xml:space="preserve"> - Up to 10 x PCIe GPGPU cards</v>
          </cell>
          <cell r="L67" t="str">
            <v xml:space="preserve"> - 8 x 3.5" NVMe/SATA, 4 x SATA/SAS 3.5" hot-swappable HDD/SSD bays</v>
          </cell>
          <cell r="M67" t="str">
            <v xml:space="preserve"> - 3 x 80 PLUS Platinum 2200W (240V) redundant PSU</v>
          </cell>
        </row>
        <row r="68">
          <cell r="B68" t="str">
            <v>G262-ZR0</v>
          </cell>
          <cell r="C68" t="str">
            <v>Gigabyte GPU Server System G262-ZR0 (HGX A400 40GB x4GPU)</v>
          </cell>
          <cell r="E68">
            <v>72000000</v>
          </cell>
          <cell r="F68">
            <v>142560000</v>
          </cell>
          <cell r="G68" t="str">
            <v xml:space="preserve"> - Support Dual AMD EPYC™ 7003 series processor family</v>
          </cell>
          <cell r="H68" t="str">
            <v xml:space="preserve"> - 8-Channel RDIMM/LRDIMM DDR4 per processor, 16 x DIMMs</v>
          </cell>
          <cell r="I68" t="str">
            <v xml:space="preserve"> - 2 x 1Gb/s BASE-T LAN ports, 1 x dedicated management port</v>
          </cell>
          <cell r="J68" t="str">
            <v xml:space="preserve"> - 4 x 2.5" Gen4 U.2 NVMe/SATA/SAS hot-swappable HDD/SSD bays</v>
          </cell>
          <cell r="K68" t="str">
            <v xml:space="preserve"> - NVIDIA HGX™ A100 40GB x 4 SXM4 GPU</v>
          </cell>
          <cell r="L68" t="str">
            <v xml:space="preserve"> - 1x M.2, 6 x Low profile Gen4 x16 expansion slots, 1 x OCP 3.0 Gen4 x16 slot</v>
          </cell>
          <cell r="M68" t="str">
            <v xml:space="preserve"> - 2x 3000W 80 PLUS Platinum redundant power supply</v>
          </cell>
        </row>
        <row r="69">
          <cell r="B69" t="str">
            <v>G492-ZD2</v>
          </cell>
          <cell r="C69" t="str">
            <v>Gigabyte GPU Server System G492-ZD2</v>
          </cell>
          <cell r="F69">
            <v>0</v>
          </cell>
        </row>
        <row r="70">
          <cell r="B70" t="str">
            <v>G492-ZD0</v>
          </cell>
          <cell r="C70" t="str">
            <v>Gigabyte GPU Server System G492-ZD0 (HGX A100 40GB x8GPU)</v>
          </cell>
          <cell r="E70">
            <v>147117600</v>
          </cell>
          <cell r="F70">
            <v>291293000</v>
          </cell>
          <cell r="G70" t="str">
            <v xml:space="preserve"> - Support Dual AMD EPYC™ 7003 series processor family</v>
          </cell>
          <cell r="H70" t="str">
            <v xml:space="preserve"> - 8-Channel RDIMM/LRDIMM DDR4 per processor, 32 x DIMMs</v>
          </cell>
          <cell r="I70" t="str">
            <v xml:space="preserve"> - 2 x 10Gb/s BASE-T LAN ports (Intel® X550-AT2) + 1x MGMT</v>
          </cell>
          <cell r="J70" t="str">
            <v xml:space="preserve"> - 8 x 2.5" Gen4 U.2 NVMe/ SATA hot-swappable HDD/SSD bays</v>
          </cell>
          <cell r="K70" t="str">
            <v xml:space="preserve"> - NVIDIA HGX™ A100 40GB x 8 SXM4 GPU</v>
          </cell>
          <cell r="L70" t="str">
            <v xml:space="preserve"> - 8 x Low profile Gen4 x16 expansion slots</v>
          </cell>
          <cell r="M70" t="str">
            <v xml:space="preserve"> - 4 x 80 PLUS Platinum 3000W redundant PSU (3+1)</v>
          </cell>
        </row>
        <row r="71">
          <cell r="B71" t="str">
            <v>H242-Z10</v>
          </cell>
          <cell r="C71" t="str">
            <v>Gigabyte Server System H242-Z10</v>
          </cell>
          <cell r="E71">
            <v>4296000</v>
          </cell>
          <cell r="F71">
            <v>8506000</v>
          </cell>
        </row>
        <row r="72">
          <cell r="B72" t="str">
            <v>H242-Z11</v>
          </cell>
          <cell r="C72" t="str">
            <v>Gigabyte Server System H242-Z11</v>
          </cell>
          <cell r="E72">
            <v>4291500</v>
          </cell>
          <cell r="F72">
            <v>8497000</v>
          </cell>
        </row>
        <row r="73">
          <cell r="B73" t="str">
            <v>H252-Z10</v>
          </cell>
          <cell r="C73" t="str">
            <v>Gigabyte Server System H252-Z10</v>
          </cell>
          <cell r="E73">
            <v>5109000</v>
          </cell>
          <cell r="F73">
            <v>10116000</v>
          </cell>
        </row>
        <row r="74">
          <cell r="B74" t="str">
            <v>H262-Z61</v>
          </cell>
          <cell r="C74" t="str">
            <v>Gigabyte Server System H262-Z61 (4Node DP System)</v>
          </cell>
          <cell r="E74">
            <v>6745500</v>
          </cell>
          <cell r="F74">
            <v>13356000</v>
          </cell>
          <cell r="G74" t="str">
            <v xml:space="preserve"> - 2U 4Node System, Dual AMD EPYC™ 7003 series processor family (2 Processors Per Node)</v>
          </cell>
          <cell r="H74" t="str">
            <v xml:space="preserve"> - 8-Channel RDIMM/LRDIMM DDR4 per processor, 64 x DIMMs (16DIMMs Per Node)</v>
          </cell>
          <cell r="I74" t="str">
            <v xml:space="preserve"> - 8 x 1Gb/s LAN ports (I350-AM2)(2 Port Per Node), 4 Dedicated Management</v>
          </cell>
          <cell r="J74" t="str">
            <v xml:space="preserve"> - Aspeed AST2500 with 64MB VRAM</v>
          </cell>
          <cell r="K74" t="str">
            <v xml:space="preserve"> - 24 x 2.5" SATA/SAS hot-swappable HDD/SSD bays, 8 x M.2 with PCIe Gen3 x4 interface</v>
          </cell>
          <cell r="L74" t="str">
            <v xml:space="preserve"> - 8 x Low profile PCIe Gen4 x16 expansion slots</v>
          </cell>
          <cell r="M74" t="str">
            <v xml:space="preserve"> - 1+1 x 2200W 80 PLUS Platinum redundant PSU</v>
          </cell>
        </row>
        <row r="75">
          <cell r="B75" t="str">
            <v>H262-Z62</v>
          </cell>
          <cell r="C75" t="str">
            <v>Gigabyte Server System H262-Z62 (4Node DP System)</v>
          </cell>
          <cell r="E75">
            <v>6831000</v>
          </cell>
          <cell r="F75">
            <v>13525000</v>
          </cell>
          <cell r="G75" t="str">
            <v xml:space="preserve"> - 2U 4Node System, Dual AMD EPYC™ 7003 series processor family (2 Processors Per Node)</v>
          </cell>
          <cell r="H75" t="str">
            <v xml:space="preserve"> - 8-Channel RDIMM/LRDIMM DDR4 per processor, 64 x DIMMs (16DIMMs Per Node)</v>
          </cell>
          <cell r="I75" t="str">
            <v xml:space="preserve"> - 8 x 1Gb/s LAN ports (I350-AM2)(2 Port Per Node), 4 Dedicated Management</v>
          </cell>
          <cell r="J75" t="str">
            <v xml:space="preserve"> - Aspeed AST2500 with 64MB VRAM</v>
          </cell>
          <cell r="K75" t="str">
            <v xml:space="preserve"> - 24 x 2.5" NVMe hot-swappable SSD bays, 8 x M.2 with PCIe Gen3 x4 interface</v>
          </cell>
          <cell r="L75" t="str">
            <v xml:space="preserve"> - 8 x Low profile PCIe Gen4 x16 expansion slots</v>
          </cell>
          <cell r="M75" t="str">
            <v xml:space="preserve"> - 1+1 x 2200W 80 PLUS Platinum redundant PSU</v>
          </cell>
        </row>
        <row r="76">
          <cell r="B76" t="str">
            <v>H262-Z63</v>
          </cell>
          <cell r="C76" t="str">
            <v>Gigabyte Server System H262-Z63 (4Node DP System)</v>
          </cell>
          <cell r="E76">
            <v>6631500</v>
          </cell>
          <cell r="F76">
            <v>13130000</v>
          </cell>
          <cell r="G76" t="str">
            <v xml:space="preserve"> - 2U 4Node System, Dual AMD EPYC™ 7003 series processor family (2 Processors Per Node)</v>
          </cell>
          <cell r="H76" t="str">
            <v xml:space="preserve"> - 8-Channel RDIMM/LRDIMM DDR4 per processor, 64 x DIMMs (16DIMMs Per Node)</v>
          </cell>
          <cell r="I76" t="str">
            <v xml:space="preserve"> - 8 x 1Gb/s LAN ports (I350-AM2)(2 Port Per Node), 4 Dedicated Management</v>
          </cell>
          <cell r="J76" t="str">
            <v xml:space="preserve"> - Aspeed AST2500 with 64MB VRAM</v>
          </cell>
          <cell r="K76" t="str">
            <v xml:space="preserve"> - 8 x 2.5" NVMe hot-swappable SSD bays, 8 x M.2 with PCIe Gen3 x4 interface</v>
          </cell>
          <cell r="L76" t="str">
            <v xml:space="preserve"> - 8 x Low profile PCIe Gen4 x16 expansion slots</v>
          </cell>
          <cell r="M76" t="str">
            <v xml:space="preserve"> - 1+1 x 2200W 80 PLUS Platinum redundant PSU</v>
          </cell>
        </row>
        <row r="77">
          <cell r="B77" t="str">
            <v>R152-Z30</v>
          </cell>
          <cell r="C77" t="str">
            <v>Gigabyte Server System R152-Z30 (1U/Single Processor/4Bay LFF)</v>
          </cell>
          <cell r="E77">
            <v>1753749.9999999998</v>
          </cell>
          <cell r="F77">
            <v>3472000</v>
          </cell>
          <cell r="G77" t="str">
            <v xml:space="preserve"> - Support Single AMD EPYC™ 7003 series processor family, 1U Rack</v>
          </cell>
          <cell r="H77" t="str">
            <v xml:space="preserve"> - 8-Channel RDIMM/LRDIMM DDR4, 16 x DIMMs</v>
          </cell>
          <cell r="I77" t="str">
            <v xml:space="preserve"> - 2 xIntel i350-AM2 Gigabit NIC + 1 xMgmt LAN</v>
          </cell>
          <cell r="J77" t="str">
            <v xml:space="preserve"> - Aspeed AST2500 with 64MB VRAM</v>
          </cell>
          <cell r="K77" t="str">
            <v xml:space="preserve"> - Ultra-Fast M.2 with PCIe Gen3 x4 interface, 1 x PCIe Gen4 x16 expansion slot</v>
          </cell>
          <cell r="L77" t="str">
            <v xml:space="preserve"> - 4 x 3.5"/2.5" SATA hot-swappable HDD/SSD bays</v>
          </cell>
          <cell r="M77" t="str">
            <v xml:space="preserve"> - 1+1 650W 80 PLUS Platinum redundant power supply</v>
          </cell>
        </row>
        <row r="78">
          <cell r="B78" t="str">
            <v>R152-Z31</v>
          </cell>
          <cell r="C78" t="str">
            <v>Gigabyte Server System R152-Z31 (1U/Single Processor/8Bay SFF)</v>
          </cell>
          <cell r="E78">
            <v>1830000</v>
          </cell>
          <cell r="F78">
            <v>3623000</v>
          </cell>
          <cell r="G78" t="str">
            <v xml:space="preserve"> - Support Single AMD EPYC™ 7003 series processor family, 1U Rack</v>
          </cell>
          <cell r="H78" t="str">
            <v xml:space="preserve"> - 8-Channel RDIMM/LRDIMM DDR4, 16 x DIMMs</v>
          </cell>
          <cell r="I78" t="str">
            <v xml:space="preserve"> - 2 xIntel i350-AM2 Gigabit NIC + 1 xMgmt LAN</v>
          </cell>
          <cell r="J78" t="str">
            <v xml:space="preserve"> - Aspeed AST2500 with 64MB VRAM</v>
          </cell>
          <cell r="K78" t="str">
            <v xml:space="preserve"> - Ultra-Fast M.2 with PCIe Gen3 x4 interface, 1 x PCIe Gen4 x16 expansion slot</v>
          </cell>
          <cell r="L78" t="str">
            <v xml:space="preserve"> - 8 x 2.5" SATA and 2 x 2.5 NVMe hot-swappable HDD/SSD bays</v>
          </cell>
          <cell r="M78" t="str">
            <v xml:space="preserve"> - 1+1 650W 80 PLUS Platinum redundant power supply</v>
          </cell>
        </row>
        <row r="79">
          <cell r="B79" t="str">
            <v>R152-Z32</v>
          </cell>
          <cell r="C79" t="str">
            <v>Gigabyte Server System R152-Z32</v>
          </cell>
          <cell r="E79">
            <v>1927500</v>
          </cell>
          <cell r="F79">
            <v>3816000</v>
          </cell>
          <cell r="G79" t="str">
            <v xml:space="preserve"> - Support Single AMD EPYC™ 7003 series processor family, 1U Rack</v>
          </cell>
          <cell r="H79" t="str">
            <v xml:space="preserve"> - 8-Channel RDIMM/LRDIMM DDR4, 16 x DIMMs</v>
          </cell>
          <cell r="I79" t="str">
            <v xml:space="preserve"> - 2 xIntel i350-AM2 Gigabit NIC + 1 xMgmt LAN</v>
          </cell>
          <cell r="J79" t="str">
            <v xml:space="preserve"> - Aspeed AST2500 with 64MB VRAM</v>
          </cell>
          <cell r="K79" t="str">
            <v xml:space="preserve"> - Ultra-Fast M.2 with PCIe Gen3 x4 interface, 1 x PCIe Gen4 x16 expansion slot</v>
          </cell>
          <cell r="L79" t="str">
            <v xml:space="preserve"> - 10 x 2.5" NVMe hot-swappable SSD bays</v>
          </cell>
          <cell r="M79" t="str">
            <v xml:space="preserve"> - 1+1 650W 80 PLUS Platinum redundant power supply</v>
          </cell>
        </row>
        <row r="80">
          <cell r="B80" t="str">
            <v>R152-Z33</v>
          </cell>
          <cell r="C80" t="str">
            <v>Gigabyte Server System R152-Z33</v>
          </cell>
          <cell r="E80">
            <v>2427000</v>
          </cell>
          <cell r="F80">
            <v>4805000</v>
          </cell>
          <cell r="G80" t="str">
            <v xml:space="preserve"> - Support Single AMD EPYC™ 7003 series processor family, 1U Rack</v>
          </cell>
          <cell r="H80" t="str">
            <v xml:space="preserve"> - 8-Channel RDIMM/LRDIMM DDR4, 16 x DIMMs</v>
          </cell>
          <cell r="I80" t="str">
            <v xml:space="preserve"> - 2 xIntel i350-AM2 Gigabit NIC + 1 xMgmt LAN</v>
          </cell>
          <cell r="J80" t="str">
            <v xml:space="preserve"> - Aspeed AST2500 with 64MB VRAM</v>
          </cell>
          <cell r="K80" t="str">
            <v xml:space="preserve"> - Ultra-Fast M.2 with PCIe Gen3 x4 interface, 1 x PCIe Gen4 x16 expansion slot</v>
          </cell>
          <cell r="L80" t="str">
            <v xml:space="preserve"> - 10 x 2.5" NVMe hot-swappable SSD bays</v>
          </cell>
          <cell r="M80" t="str">
            <v xml:space="preserve"> - 1+1 650W 80 PLUS Platinum redundant power supply</v>
          </cell>
        </row>
        <row r="81">
          <cell r="B81" t="str">
            <v>R162-Z10</v>
          </cell>
          <cell r="C81" t="str">
            <v>Gigabyte Server System R162-Z10</v>
          </cell>
          <cell r="E81">
            <v>2263500</v>
          </cell>
          <cell r="F81">
            <v>4482000</v>
          </cell>
        </row>
        <row r="82">
          <cell r="B82" t="str">
            <v>R182-Z90</v>
          </cell>
          <cell r="C82" t="str">
            <v>Gigabyte Server System R182-Z90 (1U/Dual Processor/4Bay LFF)</v>
          </cell>
          <cell r="E82">
            <v>2428500</v>
          </cell>
          <cell r="F82">
            <v>4808000</v>
          </cell>
          <cell r="G82" t="str">
            <v xml:space="preserve"> - Support Dual AMD EPYC™ 7003 series processor family, 1U Rack</v>
          </cell>
          <cell r="H82" t="str">
            <v xml:space="preserve"> - 8-Channel RDIMM/LRDIMM DDR4 per processor, 32 x DIMMs</v>
          </cell>
          <cell r="I82" t="str">
            <v xml:space="preserve"> - 2 x 1Gb/s LAN ports (Intel® I350-AM2) + 1 xMgmt LAN</v>
          </cell>
          <cell r="J82" t="str">
            <v xml:space="preserve"> - Aspeed AST2500 with 64MB VRAM</v>
          </cell>
          <cell r="K82" t="str">
            <v xml:space="preserve"> - Ultra-Fast M.2 with PCIe Gen3 x4 interface, 2 x PCIe Gen4 x16 expansion slots</v>
          </cell>
          <cell r="L82" t="str">
            <v xml:space="preserve"> - 4 x 3.5"/2.5" SATA hot-swappable HDD/SSD bays</v>
          </cell>
          <cell r="M82" t="str">
            <v xml:space="preserve"> - 1+1 1200W 80 PLUS Platinum redundant power supply</v>
          </cell>
        </row>
        <row r="83">
          <cell r="B83" t="str">
            <v>R182-Z91</v>
          </cell>
          <cell r="C83" t="str">
            <v>Gigabyte Server System R182-Z91 (1U/Dual Processor/8Bay SFF)</v>
          </cell>
          <cell r="E83">
            <v>2544000</v>
          </cell>
          <cell r="F83">
            <v>5037000</v>
          </cell>
          <cell r="G83" t="str">
            <v xml:space="preserve"> - Support Dual AMD EPYC™ 7003 series processor family, 1U Rack</v>
          </cell>
          <cell r="H83" t="str">
            <v xml:space="preserve"> - 8-Channel RDIMM/LRDIMM DDR4 per processor, 32 x DIMMs</v>
          </cell>
          <cell r="I83" t="str">
            <v xml:space="preserve"> - 2 x 1Gb/s LAN ports (Intel® I350-AM2) + 1 xMgmt LAN</v>
          </cell>
          <cell r="J83" t="str">
            <v xml:space="preserve"> - Aspeed AST2500 with 64MB VRAM</v>
          </cell>
          <cell r="K83" t="str">
            <v xml:space="preserve"> - Ultra-Fast M.2 with PCIe Gen3 x4 interface, 2 x PCIe Gen4 x16 expansion slots</v>
          </cell>
          <cell r="L83" t="str">
            <v xml:space="preserve"> - 8 x 2.5" SATA and 2 x 2.5 NVMe hot-swappable HDD/SSD bays</v>
          </cell>
          <cell r="M83" t="str">
            <v xml:space="preserve"> - 1+1 1200W 80 PLUS Platinum redundant power supply</v>
          </cell>
        </row>
        <row r="84">
          <cell r="B84" t="str">
            <v>R182-Z92</v>
          </cell>
          <cell r="C84" t="str">
            <v>Gigabyte Server System R182-Z92</v>
          </cell>
          <cell r="E84">
            <v>2698500</v>
          </cell>
          <cell r="F84">
            <v>5343000</v>
          </cell>
          <cell r="G84" t="str">
            <v xml:space="preserve"> - Support Dual AMD EPYC™ 7003 series processor family, 1U Rack</v>
          </cell>
          <cell r="H84" t="str">
            <v xml:space="preserve"> - 8-Channel RDIMM/LRDIMM DDR4 per processor, 32 x DIMMs</v>
          </cell>
          <cell r="I84" t="str">
            <v xml:space="preserve"> - 2 x 1Gb/s LAN ports (Intel® I350-AM2) + 1 xMgmt LAN</v>
          </cell>
          <cell r="J84" t="str">
            <v xml:space="preserve"> - Aspeed AST2500 with 64MB VRAM</v>
          </cell>
          <cell r="K84" t="str">
            <v xml:space="preserve"> - Ultra-Fast M.2 with PCIe Gen3 x4 interface, 2 x PCIe Gen4 x16 expansion slots</v>
          </cell>
          <cell r="L84" t="str">
            <v xml:space="preserve"> - 10 x 2.5" NVMe hot-swappable SSD bays</v>
          </cell>
          <cell r="M84" t="str">
            <v xml:space="preserve"> - 1+1 1200W 80 PLUS Platinum redundant power supply</v>
          </cell>
        </row>
        <row r="85">
          <cell r="B85" t="str">
            <v>R182-Z93</v>
          </cell>
          <cell r="C85" t="str">
            <v>Gigabyte Server System R182-Z94</v>
          </cell>
          <cell r="F85">
            <v>0</v>
          </cell>
        </row>
        <row r="86">
          <cell r="B86" t="str">
            <v>R272-Z30</v>
          </cell>
          <cell r="C86" t="str">
            <v>Gigabyte Server System R272-Z30 (2U/Single Processor/12Bay LFF)</v>
          </cell>
          <cell r="E86">
            <v>2020500</v>
          </cell>
          <cell r="F86">
            <v>4001000</v>
          </cell>
          <cell r="G86" t="str">
            <v xml:space="preserve"> - Support Single AMD EPYC™ 7003 series processor family, 2U Rack</v>
          </cell>
          <cell r="H86" t="str">
            <v xml:space="preserve"> - 8-Channel RDIMM/LRDIMM DDR4, 16 x DIMMs</v>
          </cell>
          <cell r="I86" t="str">
            <v xml:space="preserve"> - 2 xIntel i350-AM2 Gigabit NIC + 1 xMgmt LAN</v>
          </cell>
          <cell r="J86" t="str">
            <v xml:space="preserve"> - Aspeed AST2500 with 64MB VRAM</v>
          </cell>
          <cell r="K86" t="str">
            <v xml:space="preserve"> - Ultra-Fast M.2 with PCIe Gen3 x4 interface, 6 x PCIe Gen4 / Gen3 expansion slots</v>
          </cell>
          <cell r="L86" t="str">
            <v xml:space="preserve"> - 12 x 3.5" and 2 x 2.5" SATA hot-swappable HDD/SSD bays</v>
          </cell>
          <cell r="M86" t="str">
            <v xml:space="preserve"> - 1+1 800W 80 PLUS Platinum redundant power supply</v>
          </cell>
        </row>
        <row r="87">
          <cell r="B87" t="str">
            <v>R272-Z31</v>
          </cell>
          <cell r="C87" t="str">
            <v>Gigabyte Server System R272-Z31 (2U/Single Processor/24Bay SFF)</v>
          </cell>
          <cell r="E87">
            <v>2504001.6</v>
          </cell>
          <cell r="F87">
            <v>4958000</v>
          </cell>
          <cell r="G87" t="str">
            <v xml:space="preserve"> - Support Single AMD EPYC™ 7003 series processor family, 2U Rack</v>
          </cell>
          <cell r="H87" t="str">
            <v xml:space="preserve"> - 8-Channel RDIMM/LRDIMM DDR4, 16 x DIMMs</v>
          </cell>
          <cell r="I87" t="str">
            <v xml:space="preserve"> - 2 xIntel i350-AM2 Gigabit NIC + 1 xMgmt LAN</v>
          </cell>
          <cell r="J87" t="str">
            <v xml:space="preserve"> - Aspeed AST2500 with 64MB VRAM</v>
          </cell>
          <cell r="K87" t="str">
            <v xml:space="preserve"> - Ultra-Fast M.2 with PCIe Gen3 x4 interface, 6 x PCIe Gen4 / Gen3 expansion slots</v>
          </cell>
          <cell r="L87" t="str">
            <v xml:space="preserve"> - 24 x 2.5" SATA/SAS hot-swappable HDD/SSD bays in front side</v>
          </cell>
          <cell r="M87" t="str">
            <v xml:space="preserve"> - 1+1 800W 80 PLUS Platinum redundant power supply</v>
          </cell>
        </row>
        <row r="88">
          <cell r="B88" t="str">
            <v>R272-Z32</v>
          </cell>
          <cell r="C88" t="str">
            <v>Gigabyte Server System R272-Z32</v>
          </cell>
          <cell r="E88">
            <v>2896500</v>
          </cell>
          <cell r="F88">
            <v>5735000</v>
          </cell>
          <cell r="G88" t="str">
            <v xml:space="preserve"> - Support Single AMD EPYC™ 7003 series processor family, 2U Rack</v>
          </cell>
          <cell r="H88" t="str">
            <v xml:space="preserve"> - 8-Channel RDIMM/LRDIMM DDR4, 16 x DIMMs</v>
          </cell>
          <cell r="I88" t="str">
            <v xml:space="preserve"> - 2 xIntel i350-AM2 Gigabit NIC + 1 xMgmt LAN</v>
          </cell>
          <cell r="J88" t="str">
            <v xml:space="preserve"> - Aspeed AST2500 with 64MB VRAM</v>
          </cell>
          <cell r="K88" t="str">
            <v xml:space="preserve"> - Ultra-Fast M.2 with PCIe Gen3 x4 interface, 6 x PCIe Gen4 / Gen3 expansion slots</v>
          </cell>
          <cell r="L88" t="str">
            <v xml:space="preserve"> - 24 x 2.5" NVMe hot-swappable SSD bays in front side</v>
          </cell>
          <cell r="M88" t="str">
            <v xml:space="preserve"> - 1+1 800W 80 PLUS Platinum redundant power supply</v>
          </cell>
        </row>
        <row r="89">
          <cell r="B89" t="str">
            <v>R272-Z34</v>
          </cell>
          <cell r="C89" t="str">
            <v>Gigabyte Server System R272-Z34</v>
          </cell>
          <cell r="E89">
            <v>3075000</v>
          </cell>
          <cell r="F89">
            <v>6089000</v>
          </cell>
        </row>
        <row r="90">
          <cell r="B90" t="str">
            <v>R282-Z90</v>
          </cell>
          <cell r="C90" t="str">
            <v>Gigabyte Server System R282-Z90 (2U/Dual Processor/12Bay LFF)</v>
          </cell>
          <cell r="E90">
            <v>2653500</v>
          </cell>
          <cell r="F90">
            <v>5254000</v>
          </cell>
          <cell r="G90" t="str">
            <v xml:space="preserve"> - Support Dual AMD EPYC™ 7003 series processor family</v>
          </cell>
          <cell r="H90" t="str">
            <v xml:space="preserve"> - 8-Channel RDIMM/LRDIMM DDR4 per processor, 32 x DIMMs</v>
          </cell>
          <cell r="I90" t="str">
            <v xml:space="preserve"> - 2 x 1Gb/s LAN ports (Intel® I350-AM2) + 1 xMgmt LAN</v>
          </cell>
          <cell r="J90" t="str">
            <v xml:space="preserve"> - Aspeed AST2500 with 64MB VRAM</v>
          </cell>
          <cell r="K90" t="str">
            <v xml:space="preserve"> - Ultra-Fast M.2 with PCIe Gen3 x4 interface, 8 x PCIe Gen4 x16 and x8 expansion slots</v>
          </cell>
          <cell r="L90" t="str">
            <v xml:space="preserve"> - 12 x 3.5" and 2 x 2.5" SATA hot-swappable HDD/SSD bays</v>
          </cell>
          <cell r="M90" t="str">
            <v xml:space="preserve"> - 1+1 1200W 80 PLUS Platinum redundant power supply</v>
          </cell>
        </row>
        <row r="91">
          <cell r="B91" t="str">
            <v>R282-Z91</v>
          </cell>
          <cell r="C91" t="str">
            <v>Gigabyte Server System R282-Z91 (2U/Dual Processor/24Bay SFF)</v>
          </cell>
          <cell r="E91">
            <v>2971500</v>
          </cell>
          <cell r="F91">
            <v>5884000</v>
          </cell>
          <cell r="G91" t="str">
            <v xml:space="preserve"> - Support Dual AMD EPYC™ 7003 series processor family</v>
          </cell>
          <cell r="H91" t="str">
            <v xml:space="preserve"> - 8-Channel RDIMM/LRDIMM DDR4 per processor, 32 x DIMMs</v>
          </cell>
          <cell r="I91" t="str">
            <v xml:space="preserve"> - 2 x 1Gb/s LAN ports (Intel® I350-AM2) + 1 xMgmt LAN</v>
          </cell>
          <cell r="J91" t="str">
            <v xml:space="preserve"> - Aspeed AST2500 with 64MB VRAM</v>
          </cell>
          <cell r="K91" t="str">
            <v xml:space="preserve"> - Ultra-Fast M.2 with PCIe Gen3 x4 interface, 8 x PCIe Gen4 x16 and x8 expansion slots</v>
          </cell>
          <cell r="L91" t="str">
            <v xml:space="preserve"> - 24 x 2.5" SATA/SAS hot-swappable HDD/SSD bays in front side</v>
          </cell>
          <cell r="M91" t="str">
            <v xml:space="preserve"> - 1+1 1600W 80 PLUS Platinum redundant power supply</v>
          </cell>
        </row>
        <row r="92">
          <cell r="B92" t="str">
            <v>R282-Z92</v>
          </cell>
          <cell r="C92" t="str">
            <v>Gigabyte Server System R282-Z92</v>
          </cell>
          <cell r="E92">
            <v>3622500</v>
          </cell>
          <cell r="F92">
            <v>7173000</v>
          </cell>
          <cell r="G92" t="str">
            <v xml:space="preserve"> - Support Dual AMD EPYC™ 7003 series processor family</v>
          </cell>
          <cell r="H92" t="str">
            <v xml:space="preserve"> - 8-Channel RDIMM/LRDIMM DDR4 per processor, 32 x DIMMs</v>
          </cell>
          <cell r="I92" t="str">
            <v xml:space="preserve"> - 2 x 1Gb/s LAN ports (Intel® I350-AM2) + 1 xMgmt LAN</v>
          </cell>
          <cell r="J92" t="str">
            <v xml:space="preserve"> - Aspeed AST2500 with 64MB VRAM</v>
          </cell>
          <cell r="K92" t="str">
            <v xml:space="preserve"> - Ultra-Fast M.2 with PCIe Gen3 x4 interface, 8 x PCIe Gen4 x16 and x8 expansion slots</v>
          </cell>
          <cell r="L92" t="str">
            <v xml:space="preserve"> - 24 x 2.5" NVMe hot-swappable SSD bays in front side</v>
          </cell>
          <cell r="M92" t="str">
            <v xml:space="preserve"> - 1+1 1600W 80 PLUS Platinum redundant power supply</v>
          </cell>
        </row>
        <row r="93">
          <cell r="B93" t="str">
            <v>R282-Z93</v>
          </cell>
          <cell r="C93" t="str">
            <v>Gigabyte Server System R282-Z93 (Max 3GPU Support)</v>
          </cell>
          <cell r="E93">
            <v>3161527.1999999997</v>
          </cell>
          <cell r="F93">
            <v>6260000</v>
          </cell>
          <cell r="G93" t="str">
            <v xml:space="preserve"> - Support Dual AMD EPYC™ 7003 series processor family</v>
          </cell>
          <cell r="H93" t="str">
            <v xml:space="preserve"> - 8-Channel RDIMM/LRDIMM DDR4 per processor, 32 x DIMMs</v>
          </cell>
          <cell r="I93" t="str">
            <v xml:space="preserve"> - 2 x 1Gb/s LAN ports (Intel® I350-AM2) + 1 xMgmt LAN</v>
          </cell>
          <cell r="J93" t="str">
            <v xml:space="preserve"> - Aspeed AST2500 with 64MB VRAM</v>
          </cell>
          <cell r="K93" t="str">
            <v xml:space="preserve"> - Ultra-Fast M.2 with PCIe Gen3 x4 interface, 5 x PCIe Gen4 x16 expansion slots</v>
          </cell>
          <cell r="L93" t="str">
            <v xml:space="preserve"> - 12 x 3.5" SATA hot-swappable HDD/SSD bays</v>
          </cell>
          <cell r="M93" t="str">
            <v xml:space="preserve"> - 1+1 2000W 80 PLUS Platinum redundant power supply</v>
          </cell>
        </row>
        <row r="94">
          <cell r="B94" t="str">
            <v>R282-Z94</v>
          </cell>
          <cell r="C94" t="str">
            <v>Gigabyte Server System R282-Z94</v>
          </cell>
          <cell r="E94">
            <v>3885105.5999999996</v>
          </cell>
          <cell r="F94">
            <v>7693000</v>
          </cell>
          <cell r="G94" t="str">
            <v xml:space="preserve"> - Support Dual AMD EPYC™ 7003 series processor family</v>
          </cell>
          <cell r="H94" t="str">
            <v xml:space="preserve"> - 8-Channel RDIMM/LRDIMM DDR4 per processor, 32 x DIMMs</v>
          </cell>
          <cell r="I94" t="str">
            <v xml:space="preserve"> - 2 x 1Gb/s LAN ports (Intel® I350-AM2) + 1 xMgmt LAN</v>
          </cell>
          <cell r="J94" t="str">
            <v xml:space="preserve"> - Aspeed AST2500 with 64MB VRAM</v>
          </cell>
          <cell r="K94" t="str">
            <v xml:space="preserve"> - Ultra-Fast M.2 with PCIe Gen3 x4 interface, 8 x PCIe Gen4 x16 and x8 expansion slots</v>
          </cell>
          <cell r="L94" t="str">
            <v xml:space="preserve"> - 24 x 2.5" NVMe hot-swappable SSD bays in front side</v>
          </cell>
          <cell r="M94" t="str">
            <v xml:space="preserve"> - 1+1 1600W 80 PLUS Platinum redundant power supply</v>
          </cell>
        </row>
        <row r="95">
          <cell r="B95" t="str">
            <v>R282-Z96</v>
          </cell>
          <cell r="C95" t="str">
            <v>Gigabyte Server System R282-Z96</v>
          </cell>
          <cell r="F95">
            <v>0</v>
          </cell>
        </row>
        <row r="96">
          <cell r="B96" t="str">
            <v>W291-Z00</v>
          </cell>
          <cell r="C96" t="str">
            <v>Gigabyte Workstation System W291-Z00</v>
          </cell>
          <cell r="E96">
            <v>2086668</v>
          </cell>
          <cell r="F96">
            <v>4132000</v>
          </cell>
          <cell r="G96" t="str">
            <v xml:space="preserve"> - Support Single AMD EPYC™ 7003 series processor family</v>
          </cell>
          <cell r="H96" t="str">
            <v xml:space="preserve"> - 8-Channel RDIMM/LRDIMM DDR4, 8 x DIMMs</v>
          </cell>
          <cell r="I96" t="str">
            <v xml:space="preserve"> - 2 x 1Gb/s LAN ports (Intel® I210-AT) + 1 x MGMT</v>
          </cell>
          <cell r="J96" t="str">
            <v xml:space="preserve"> - 4 x 3.5" or 2.5" SATAIII hot-swappable HDD/SSD bays</v>
          </cell>
          <cell r="K96" t="str">
            <v xml:space="preserve"> - Ultra-Fast M.2 with PCIe Gen3 x4 interface</v>
          </cell>
          <cell r="L96" t="str">
            <v xml:space="preserve"> - Up to 5 x PCIe Gen3 expansion slots</v>
          </cell>
          <cell r="M96" t="str">
            <v xml:space="preserve"> - Dual 1600W 80 PLUS Platinum redundant power supply</v>
          </cell>
        </row>
        <row r="97">
          <cell r="B97" t="str">
            <v>W281-G40</v>
          </cell>
          <cell r="C97" t="str">
            <v>Gigabyte Workstation System W281-Z40</v>
          </cell>
          <cell r="E97">
            <v>1339070</v>
          </cell>
          <cell r="F97">
            <v>2651000</v>
          </cell>
          <cell r="G97" t="str">
            <v xml:space="preserve"> - Support Single Intel® Xeon® W-2200 Processor Family, Intel® C422 Express Chipset</v>
          </cell>
          <cell r="H97" t="str">
            <v xml:space="preserve"> - Quad Channel RDIMM/LRDIMM DDR4, 8 x DIMMs</v>
          </cell>
          <cell r="I97" t="str">
            <v xml:space="preserve"> - 2 x GbE LAN ports (Intel® I210)</v>
          </cell>
          <cell r="J97" t="str">
            <v xml:space="preserve"> - 4 x 3.5" / 2.5" SATAIII HDD/SSD bays</v>
          </cell>
          <cell r="K97" t="str">
            <v xml:space="preserve"> - Ultra-Fast M.2 and U.2 with PCIe Gen3 x4 interface</v>
          </cell>
          <cell r="L97" t="str">
            <v xml:space="preserve"> - 4 x Full speed PCIe Gen3 x16 slots; total 7 x expansion PCIe slots</v>
          </cell>
          <cell r="M97" t="str">
            <v xml:space="preserve"> - 1200W 80 PLUS Gold single power supply</v>
          </cell>
        </row>
        <row r="98">
          <cell r="B98" t="str">
            <v>S461-3T0</v>
          </cell>
          <cell r="C98" t="str">
            <v>Gigabyte Storage Server S461-3T0</v>
          </cell>
          <cell r="E98">
            <v>9300000</v>
          </cell>
          <cell r="F98">
            <v>18414000</v>
          </cell>
          <cell r="G98" t="str">
            <v xml:space="preserve"> - Support 2 x 2nd Gen. Intel® Xeon® Scalable Processors</v>
          </cell>
          <cell r="H98" t="str">
            <v xml:space="preserve"> - 6-Channel RDIMM/LRDIMM DDR4, 16 x DIMMs</v>
          </cell>
          <cell r="I98" t="str">
            <v xml:space="preserve"> - 2 x 10Gb/s SFP+ and 2 x 1Gb/s LAN ports + 1 x MGMT</v>
          </cell>
          <cell r="J98" t="str">
            <v xml:space="preserve"> - 60 x 3.5" SATA hot-swappable HDD bays</v>
          </cell>
          <cell r="K98" t="str">
            <v xml:space="preserve"> - 6 x 2.5" U.2, 2 x SATA/SAS SSD hot-swappable SSD bays in rear side</v>
          </cell>
          <cell r="L98" t="str">
            <v xml:space="preserve"> - SAS expander with 12Gb/s transfer speed</v>
          </cell>
          <cell r="M98" t="str">
            <v xml:space="preserve"> - Dual 2000W 80 PLUS Platinum redundant power supply</v>
          </cell>
        </row>
        <row r="99">
          <cell r="B99" t="str">
            <v>S260-NF1</v>
          </cell>
          <cell r="C99" t="str">
            <v>Gigabyte Storage Server S260-NF1</v>
          </cell>
          <cell r="E99">
            <v>5400000</v>
          </cell>
          <cell r="F99">
            <v>10692000</v>
          </cell>
          <cell r="G99" t="str">
            <v xml:space="preserve"> - Western Digital Onyx NVMe Over Fabric storage controller</v>
          </cell>
          <cell r="H99" t="str">
            <v xml:space="preserve"> - Fully supported iWARP, RoCE v1 and v2</v>
          </cell>
          <cell r="I99" t="str">
            <v xml:space="preserve"> - Dual controllers architecture</v>
          </cell>
          <cell r="J99" t="str">
            <v xml:space="preserve"> - 1 x 100Gb or 2 x 50Gb Ethernet port(s) via QSFP28 interface</v>
          </cell>
          <cell r="K99" t="str">
            <v xml:space="preserve"> - 1 x AST2520 management port per node</v>
          </cell>
          <cell r="L99" t="str">
            <v xml:space="preserve"> - 24 x 2.5" NVMe hot-swappable SSD bays</v>
          </cell>
          <cell r="M99" t="str">
            <v xml:space="preserve"> - Dual 800W 80 PLUS Platinum redundant power supply</v>
          </cell>
        </row>
        <row r="100">
          <cell r="F100">
            <v>0</v>
          </cell>
        </row>
        <row r="101">
          <cell r="B101" t="str">
            <v>B7105F48TV8HR-2T-G</v>
          </cell>
          <cell r="C101" t="str">
            <v>Tyan Thunder HX FT48T-B7105 (Tower, 5GPU)</v>
          </cell>
          <cell r="E101">
            <v>2515000</v>
          </cell>
          <cell r="F101">
            <v>4980000</v>
          </cell>
          <cell r="G101" t="str">
            <v xml:space="preserve"> - Tower / Max 5 GPU / Dual-Socket Intel Xeon® Scalable Processors</v>
          </cell>
          <cell r="H101" t="str">
            <v xml:space="preserve"> - (12) DDR4 DIMM slots supporting up to 1.5TB DDR4-2667</v>
          </cell>
          <cell r="I101" t="str">
            <v xml:space="preserve"> - (8) Hot-Swap 3.5" SATA 6G drive bays</v>
          </cell>
          <cell r="J101" t="str">
            <v xml:space="preserve"> - (6) PCIe x16 slots, supporting up to (5) GPU cards</v>
          </cell>
          <cell r="K101" t="str">
            <v xml:space="preserve"> - Supports up to (11) PCIe slots in total, (2) onboard 10GBase-T LAN ports</v>
          </cell>
          <cell r="L101" t="str">
            <v xml:space="preserve"> - NVIDIA QUALIFIED SERVER 인증 받은 제품</v>
          </cell>
          <cell r="M101" t="str">
            <v xml:space="preserve"> - AST2500 BMC with Redfish support</v>
          </cell>
        </row>
        <row r="102">
          <cell r="B102" t="str">
            <v>B7119F83V12HR-2T-NS</v>
          </cell>
          <cell r="C102" t="str">
            <v>TYAN Thunder HX FT83-B7119 (4U, 10GPU)</v>
          </cell>
          <cell r="E102">
            <v>5200000</v>
          </cell>
          <cell r="F102">
            <v>10296000</v>
          </cell>
          <cell r="G102" t="str">
            <v xml:space="preserve"> - 4U / Max 10GPU / Dual-Socket Intel 2nd Gen Xeon® Scalable Processors</v>
          </cell>
          <cell r="H102" t="str">
            <v xml:space="preserve"> - 830 x 438.4 x 176mm, 1200W x4 RPS (3+1)</v>
          </cell>
          <cell r="I102" t="str">
            <v xml:space="preserve"> - (24) DIMM slots supporting up to 3TB DDR4-2933</v>
          </cell>
          <cell r="J102" t="str">
            <v xml:space="preserve"> - (12) 3.5" SATA 6G Screwless Drive Bays</v>
          </cell>
          <cell r="K102" t="str">
            <v xml:space="preserve"> - (10) Double-Width PCIex16 slots for GPUs</v>
          </cell>
          <cell r="L102" t="str">
            <v xml:space="preserve"> - NVIDIA QUALIFIED SERVER 인증 받은 제품</v>
          </cell>
          <cell r="M102" t="str">
            <v xml:space="preserve"> - AST2500 BMC with Redfish support, (2) 10GbE ports, (1) GbE port dedicated for IPMI</v>
          </cell>
        </row>
        <row r="103">
          <cell r="F103">
            <v>0</v>
          </cell>
        </row>
        <row r="104">
          <cell r="B104" t="str">
            <v>DGX-Station-A100</v>
          </cell>
          <cell r="C104" t="str">
            <v>Nvidia DGX Station, A100 40GB * 4ea</v>
          </cell>
          <cell r="E104">
            <v>118800000</v>
          </cell>
          <cell r="F104">
            <v>118800000</v>
          </cell>
          <cell r="G104" t="str">
            <v xml:space="preserve"> - AMD EPYC 7742 2.25GHz 64Core x1</v>
          </cell>
          <cell r="H104" t="str">
            <v xml:space="preserve"> - 512GB DDR4 ECC-R Memory</v>
          </cell>
          <cell r="I104" t="str">
            <v xml:space="preserve"> - Nvidia Tesla A100 Tensor Core GPU 40GB x4</v>
          </cell>
          <cell r="J104" t="str">
            <v xml:space="preserve"> - 1.92TB NVMe x1, 3.84TB U.2 x2</v>
          </cell>
          <cell r="K104" t="str">
            <v xml:space="preserve"> - 10Gbps Base-T x2Port</v>
          </cell>
          <cell r="L104" t="str">
            <v xml:space="preserve"> - 1Gbps Base-T BMC x1Port</v>
          </cell>
          <cell r="M104" t="str">
            <v xml:space="preserve"> - 2.5 페타플롭스 AI, 5 페타옵스INT8</v>
          </cell>
        </row>
        <row r="105">
          <cell r="B105" t="str">
            <v>SPT-Station-A100</v>
          </cell>
          <cell r="C105" t="str">
            <v>DGX DL WS 4A100/256GB 40G Support, 3 Years</v>
          </cell>
          <cell r="E105">
            <v>18000000</v>
          </cell>
          <cell r="F105">
            <v>18000000</v>
          </cell>
          <cell r="G105" t="str">
            <v xml:space="preserve"> - 소프트웨어 업그레이드 지원</v>
          </cell>
          <cell r="H105" t="str">
            <v xml:space="preserve"> - 소프트웨어 업데이트 지원</v>
          </cell>
          <cell r="I105" t="str">
            <v xml:space="preserve"> - 하드웨어 (장애 시 부품 교체) 지원</v>
          </cell>
          <cell r="J105" t="str">
            <v xml:space="preserve"> - Enterprise Portat (Service Request, Announcements, Knowledgebase) 사용 지원</v>
          </cell>
          <cell r="K105" t="str">
            <v xml:space="preserve"> - 전화 및 E-mail 기술 지원</v>
          </cell>
          <cell r="L105" t="str">
            <v xml:space="preserve"> - Cloud Portal (Docker Registry Support) 사용 지원</v>
          </cell>
          <cell r="M105" t="str">
            <v xml:space="preserve"> - 3YR 보증 지원</v>
          </cell>
        </row>
        <row r="106">
          <cell r="B106" t="str">
            <v>DGX-A100</v>
          </cell>
          <cell r="C106" t="str">
            <v>Nvidia DGX-A100 Server, A100 40GB * 8ea</v>
          </cell>
          <cell r="E106">
            <v>238800000</v>
          </cell>
          <cell r="F106">
            <v>238800000</v>
          </cell>
          <cell r="G106" t="str">
            <v xml:space="preserve"> - AMD EPYC 7742 2.25GHz 64Core x2</v>
          </cell>
          <cell r="H106" t="str">
            <v xml:space="preserve"> - 1TB DDR4 ECC-R Memory</v>
          </cell>
          <cell r="I106" t="str">
            <v xml:space="preserve"> - Nvidia Tesla A100 Tensor Core GPU 40GB x8</v>
          </cell>
          <cell r="J106" t="str">
            <v xml:space="preserve"> - 1.92TB NVMe x1, 3.84TB U.2 x4</v>
          </cell>
          <cell r="K106" t="str">
            <v xml:space="preserve"> - 200Gb HDR InfiniBand Single Port x8Port</v>
          </cell>
          <cell r="L106" t="str">
            <v xml:space="preserve"> - 10/25/50/100/200Gb Ethernet Dual Port x1</v>
          </cell>
          <cell r="M106" t="str">
            <v xml:space="preserve"> - 전원 이중화</v>
          </cell>
        </row>
        <row r="107">
          <cell r="B107" t="str">
            <v>SPT-A100</v>
          </cell>
          <cell r="C107" t="str">
            <v>DGX-A100 Server, 8X 40GB GPUs Support, 3 Years</v>
          </cell>
          <cell r="E107">
            <v>48000000</v>
          </cell>
          <cell r="F107">
            <v>48000000</v>
          </cell>
          <cell r="G107" t="str">
            <v xml:space="preserve"> - 소프트웨어 업그레이드 지원</v>
          </cell>
          <cell r="H107" t="str">
            <v xml:space="preserve"> - 소프트웨어 업데이트 지원</v>
          </cell>
          <cell r="I107" t="str">
            <v xml:space="preserve"> - 하드웨어 (장애 시 부품 교체) 지원</v>
          </cell>
          <cell r="J107" t="str">
            <v xml:space="preserve"> - Enterprise Portat (Service Request, Announcements, Knowledgebase) 사용 지원</v>
          </cell>
          <cell r="K107" t="str">
            <v xml:space="preserve"> - 전화 및 E-mail 기술 지원</v>
          </cell>
          <cell r="L107" t="str">
            <v xml:space="preserve"> - Cloud Portal (Docker Registry Support) 사용 지원</v>
          </cell>
          <cell r="M107" t="str">
            <v xml:space="preserve"> - 3YR 보증 지원</v>
          </cell>
        </row>
        <row r="108">
          <cell r="B108" t="str">
            <v>(E)DGX-Station-A100</v>
          </cell>
          <cell r="C108" t="str">
            <v>Nvidia DGX Station, A100 40GB * 4ea, Edu</v>
          </cell>
          <cell r="E108">
            <v>83160000</v>
          </cell>
          <cell r="F108">
            <v>83160000</v>
          </cell>
          <cell r="G108" t="str">
            <v xml:space="preserve"> - AMD EPYC 7742 2.25GHz 64Core x1</v>
          </cell>
          <cell r="H108" t="str">
            <v xml:space="preserve"> - 512GB DDR4 ECC-R Memory</v>
          </cell>
          <cell r="I108" t="str">
            <v xml:space="preserve"> - Nvidia Tesla A100 Tensor Core GPU 40GB x4</v>
          </cell>
          <cell r="J108" t="str">
            <v xml:space="preserve"> - 1.92TB NVMe x1, 3.84TB U.2 x2</v>
          </cell>
          <cell r="K108" t="str">
            <v xml:space="preserve"> - 10Gbps Base-T x2Port</v>
          </cell>
          <cell r="L108" t="str">
            <v xml:space="preserve"> - 1Gbps Base-T BMC x1Port</v>
          </cell>
          <cell r="M108" t="str">
            <v xml:space="preserve"> - 2.5 페타플롭스 AI, 5 페타옵스INT8</v>
          </cell>
        </row>
        <row r="109">
          <cell r="B109" t="str">
            <v>(E)SPT-Station-A100</v>
          </cell>
          <cell r="C109" t="str">
            <v>DGX DL WS 4A100/256GB 40G Support, 3 Years, Edu</v>
          </cell>
          <cell r="E109">
            <v>12600000</v>
          </cell>
          <cell r="F109">
            <v>12600000</v>
          </cell>
          <cell r="G109" t="str">
            <v xml:space="preserve"> - 소프트웨어 업그레이드 지원</v>
          </cell>
          <cell r="H109" t="str">
            <v xml:space="preserve"> - 소프트웨어 업데이트 지원</v>
          </cell>
          <cell r="I109" t="str">
            <v xml:space="preserve"> - 하드웨어 (장애 시 부품 교체) 지원</v>
          </cell>
          <cell r="J109" t="str">
            <v xml:space="preserve"> - Enterprise Portat (Service Request, Announcements, Knowledgebase) 사용 지원</v>
          </cell>
          <cell r="K109" t="str">
            <v xml:space="preserve"> - 전화 및 E-mail 기술 지원</v>
          </cell>
          <cell r="L109" t="str">
            <v xml:space="preserve"> - Cloud Portal (Docker Registry Support) 사용 지원</v>
          </cell>
          <cell r="M109" t="str">
            <v xml:space="preserve"> - 3YR 보증 지원</v>
          </cell>
        </row>
        <row r="110">
          <cell r="B110" t="str">
            <v>(E)DGX-A100</v>
          </cell>
          <cell r="C110" t="str">
            <v>Nvidia DGX-A100 Server, A100 40GB * 8ea, Edu</v>
          </cell>
          <cell r="E110">
            <v>174130000</v>
          </cell>
          <cell r="F110">
            <v>174130000</v>
          </cell>
          <cell r="G110" t="str">
            <v xml:space="preserve"> - AMD EPYC 7742 2.25GHz 64Core x2</v>
          </cell>
          <cell r="H110" t="str">
            <v xml:space="preserve"> - 1TB DDR4 ECC-R Memory</v>
          </cell>
          <cell r="I110" t="str">
            <v xml:space="preserve"> - Nvidia Tesla A100 Tensor Core GPU 40GB x8</v>
          </cell>
          <cell r="J110" t="str">
            <v xml:space="preserve"> - 1.92TB NVMe x1, 3.84TB U.2 x4</v>
          </cell>
          <cell r="K110" t="str">
            <v xml:space="preserve"> - 200Gb HDR InfiniBand Single Port x8Port</v>
          </cell>
          <cell r="L110" t="str">
            <v xml:space="preserve"> - 10/25/50/100/200Gb Ethernet Dual Port x1</v>
          </cell>
          <cell r="M110" t="str">
            <v xml:space="preserve"> - 전원 이중화</v>
          </cell>
        </row>
        <row r="111">
          <cell r="B111" t="str">
            <v>(E)SPT-A100</v>
          </cell>
          <cell r="C111" t="str">
            <v>DGX-A100 Server, 8X 40GB GPUs Support, 3 Years, Edu</v>
          </cell>
          <cell r="E111">
            <v>35000000</v>
          </cell>
          <cell r="F111">
            <v>35000000</v>
          </cell>
          <cell r="G111" t="str">
            <v xml:space="preserve"> - 소프트웨어 업그레이드 지원</v>
          </cell>
          <cell r="H111" t="str">
            <v xml:space="preserve"> - 소프트웨어 업데이트 지원</v>
          </cell>
          <cell r="I111" t="str">
            <v xml:space="preserve"> - 하드웨어 (장애 시 부품 교체) 지원</v>
          </cell>
          <cell r="J111" t="str">
            <v xml:space="preserve"> - Enterprise Portat (Service Request, Announcements, Knowledgebase) 사용 지원</v>
          </cell>
          <cell r="K111" t="str">
            <v xml:space="preserve"> - 전화 및 E-mail 기술 지원</v>
          </cell>
          <cell r="L111" t="str">
            <v xml:space="preserve"> - Cloud Portal (Docker Registry Support) 사용 지원</v>
          </cell>
          <cell r="M111" t="str">
            <v xml:space="preserve"> - 3YR 보증 지원</v>
          </cell>
        </row>
        <row r="112">
          <cell r="F112">
            <v>0</v>
          </cell>
        </row>
        <row r="113">
          <cell r="F113">
            <v>0</v>
          </cell>
        </row>
        <row r="114">
          <cell r="F114">
            <v>0</v>
          </cell>
        </row>
        <row r="115">
          <cell r="A115" t="str">
            <v>NAS</v>
          </cell>
          <cell r="F115">
            <v>0</v>
          </cell>
        </row>
        <row r="116">
          <cell r="B116" t="str">
            <v>AS7116RDX/Rail</v>
          </cell>
          <cell r="C116" t="str">
            <v>ASUSTOR NAS AS7116RDX/Rail</v>
          </cell>
          <cell r="E116">
            <v>5400000</v>
          </cell>
          <cell r="F116">
            <v>9936000</v>
          </cell>
          <cell r="G116" t="str">
            <v xml:space="preserve"> - Intel Xeon E-2224 쿼드 코어 3.4GHz up to 4.6GHz 서버용 CPU</v>
          </cell>
          <cell r="H116" t="str">
            <v xml:space="preserve"> - 8GB DDR4-2133-최대 128GB</v>
          </cell>
          <cell r="I116" t="str">
            <v xml:space="preserve"> - 4 개의 기가비트 이더넷, 2개의 NVMe Cache 지원</v>
          </cell>
          <cell r="J116" t="str">
            <v xml:space="preserve"> - 10 기가비트 이더넷 카드 용 PCIe 슬롯</v>
          </cell>
          <cell r="K116" t="str">
            <v xml:space="preserve"> - 16x 3.5" HotSwap SATA Disk Bay</v>
          </cell>
          <cell r="L116" t="str">
            <v xml:space="preserve"> - VMware, Citrix and Hyper-V ready, 550W x2 RPS</v>
          </cell>
          <cell r="M116" t="str">
            <v xml:space="preserve"> - Snapshot Center, Cloud Backup Center, DataSync Center</v>
          </cell>
        </row>
        <row r="117">
          <cell r="B117" t="str">
            <v>AS7112RDX/Rail</v>
          </cell>
          <cell r="C117" t="str">
            <v>ASUSTOR NAS AS7112RDX/Rail</v>
          </cell>
          <cell r="E117">
            <v>3900000</v>
          </cell>
          <cell r="F117">
            <v>7176000</v>
          </cell>
          <cell r="G117" t="str">
            <v xml:space="preserve"> - Intel Xeon E-2224 쿼드 코어 3.4GHz up to 4.6GHz 서버용 CPU</v>
          </cell>
          <cell r="H117" t="str">
            <v xml:space="preserve"> - 8GB DDR4-2133-최대 128GB</v>
          </cell>
          <cell r="I117" t="str">
            <v xml:space="preserve"> - 4 개의 기가비트 이더넷, 2개의 NVMe Cache 지원</v>
          </cell>
          <cell r="J117" t="str">
            <v xml:space="preserve"> - 10 기가비트 이더넷 카드 용 PCIe 슬롯</v>
          </cell>
          <cell r="K117" t="str">
            <v xml:space="preserve"> - 12x 3.5" HotSwap SATA Disk Bay</v>
          </cell>
          <cell r="L117" t="str">
            <v xml:space="preserve"> - VMware, Citrix and Hyper-V ready, 550W x2 RPS</v>
          </cell>
          <cell r="M117" t="str">
            <v xml:space="preserve"> - Snapshot Center, Cloud Backup Center, DataSync Center</v>
          </cell>
        </row>
        <row r="118">
          <cell r="B118" t="str">
            <v>AS6512RD/Rail</v>
          </cell>
          <cell r="C118" t="str">
            <v>ASUSTOR NAS AS6512RD/Rail</v>
          </cell>
          <cell r="E118">
            <v>2500000</v>
          </cell>
          <cell r="F118">
            <v>4600000</v>
          </cell>
          <cell r="G118" t="str">
            <v xml:space="preserve"> - Intel Atom C3538 쿼드코어 서버용 CPU</v>
          </cell>
          <cell r="H118" t="str">
            <v xml:space="preserve"> - 8GB DDR4-2133-최대 128GB</v>
          </cell>
          <cell r="I118" t="str">
            <v xml:space="preserve"> - 2 개의 기가비트 이더넷 및 2 개의 2.5 기가비트 이더넷 포트. 집계 시 최대 5Gbps 제공</v>
          </cell>
          <cell r="J118" t="str">
            <v xml:space="preserve"> - 10 기가비트 이더넷 카드 용 PCIe 슬롯</v>
          </cell>
          <cell r="K118" t="str">
            <v xml:space="preserve"> - 12x 3.5" HotSwap SATA Disk Bay</v>
          </cell>
          <cell r="L118" t="str">
            <v xml:space="preserve"> - VMware, Citrix and Hyper-V ready, 350W x2 RPS</v>
          </cell>
          <cell r="M118" t="str">
            <v xml:space="preserve"> - Snapshot Center, Cloud Backup Center, DataSync Center</v>
          </cell>
        </row>
        <row r="119">
          <cell r="B119" t="str">
            <v>AS6504RD/Rail</v>
          </cell>
          <cell r="C119" t="str">
            <v>ASUSTOR NAS AS6504RD/Rail</v>
          </cell>
          <cell r="E119">
            <v>1270000</v>
          </cell>
          <cell r="F119">
            <v>2337000</v>
          </cell>
          <cell r="G119" t="str">
            <v xml:space="preserve"> - Intel Atom C3538 Quad-Core Server CPU</v>
          </cell>
          <cell r="H119" t="str">
            <v xml:space="preserve"> - Dual Intel 2.5-Gigabit Ethernet ports - Supports up to 5 Gbps under Link Aggregation</v>
          </cell>
          <cell r="I119" t="str">
            <v xml:space="preserve"> - 8GB DDR4-2133 SO-DIMM - 30% faster than DDR3</v>
          </cell>
          <cell r="J119" t="str">
            <v xml:space="preserve"> - PCIe slot for 10-Gigabit Ethernet cards</v>
          </cell>
          <cell r="K119" t="str">
            <v xml:space="preserve"> - 4x 3.5" HotSwap SATA Disk Bay</v>
          </cell>
          <cell r="L119" t="str">
            <v xml:space="preserve"> - VMware, Citrix and Hyper-V ready, 250W x2 RPS</v>
          </cell>
          <cell r="M119" t="str">
            <v xml:space="preserve"> - Snapshot Center, Cloud Backup Center, DataSync Center</v>
          </cell>
        </row>
        <row r="120">
          <cell r="B120" t="str">
            <v>AS6504RS/Rail</v>
          </cell>
          <cell r="C120" t="str">
            <v>ASUSTOR NAS AS6504RS/Rail</v>
          </cell>
          <cell r="E120">
            <v>1030000</v>
          </cell>
          <cell r="F120">
            <v>1895000</v>
          </cell>
          <cell r="G120" t="str">
            <v xml:space="preserve"> - Intel Atom C3538 Quad-Core Server CPU</v>
          </cell>
          <cell r="H120" t="str">
            <v xml:space="preserve"> - Dual Intel 2.5-Gigabit Ethernet ports - Supports up to 5 Gbps under Link Aggregation</v>
          </cell>
          <cell r="I120" t="str">
            <v xml:space="preserve"> - 8GB DDR4-2133 SO-DIMM - 30% faster than DDR3</v>
          </cell>
          <cell r="J120" t="str">
            <v xml:space="preserve"> - PCIe slot for 10-Gigabit Ethernet cards</v>
          </cell>
          <cell r="K120" t="str">
            <v xml:space="preserve"> - 4x 3.5" HotSwap SATA Disk Bay</v>
          </cell>
          <cell r="L120" t="str">
            <v xml:space="preserve"> - VMware, Citrix and Hyper-V ready, 250W x1 Fixed</v>
          </cell>
          <cell r="M120" t="str">
            <v xml:space="preserve"> - Snapshot Center, Cloud Backup Center, DataSync Center</v>
          </cell>
        </row>
        <row r="121">
          <cell r="F121">
            <v>0</v>
          </cell>
        </row>
        <row r="122">
          <cell r="F122">
            <v>0</v>
          </cell>
        </row>
        <row r="123">
          <cell r="A123" t="str">
            <v>CPU</v>
          </cell>
          <cell r="F123">
            <v>0</v>
          </cell>
        </row>
        <row r="124">
          <cell r="B124" t="str">
            <v>100-100000327WOF</v>
          </cell>
          <cell r="C124" t="str">
            <v>AMD EPYC 3rd (8Core/16Thread) Model 72F3 3.70GHz, 256MB, 180W</v>
          </cell>
          <cell r="D124">
            <v>2468</v>
          </cell>
          <cell r="E124">
            <v>2838200</v>
          </cell>
          <cell r="F124">
            <v>5222000</v>
          </cell>
        </row>
        <row r="125">
          <cell r="B125" t="str">
            <v>100-100000339WOF</v>
          </cell>
          <cell r="C125" t="str">
            <v>AMD EPYC 3rd (16Core/32Thread) Model 7313P 3.00GHz, 128MB, 155W</v>
          </cell>
          <cell r="D125">
            <v>913</v>
          </cell>
          <cell r="E125">
            <v>1049950</v>
          </cell>
          <cell r="F125">
            <v>1932000</v>
          </cell>
        </row>
        <row r="126">
          <cell r="B126" t="str">
            <v>100-100000329WOF</v>
          </cell>
          <cell r="C126" t="str">
            <v>***AMD EPYC 3rd (16Core/32Thread) Model 7313 3.00GHz, 128MB, 155W</v>
          </cell>
          <cell r="E126">
            <v>1270000</v>
          </cell>
          <cell r="F126">
            <v>2337000</v>
          </cell>
        </row>
        <row r="127">
          <cell r="B127" t="str">
            <v>100-100000338WOF</v>
          </cell>
          <cell r="C127" t="str">
            <v>*AMD EPYC 3rd (16Core/32Thread) Model 7343 3.20GHz, 128MB, 190W</v>
          </cell>
          <cell r="E127">
            <v>1850000</v>
          </cell>
          <cell r="F127">
            <v>3404000</v>
          </cell>
        </row>
        <row r="128">
          <cell r="B128" t="str">
            <v>100-100000321WOF</v>
          </cell>
          <cell r="C128" t="str">
            <v>AMD EPYC 3rd (16Core/32Thread) Model 73F3 3.50GHz, 256MB, 240W</v>
          </cell>
          <cell r="D128">
            <v>3521</v>
          </cell>
          <cell r="E128">
            <v>4049150</v>
          </cell>
          <cell r="F128">
            <v>7450000</v>
          </cell>
        </row>
        <row r="129">
          <cell r="B129" t="str">
            <v>100-100000342WOF</v>
          </cell>
          <cell r="C129" t="str">
            <v>AMD EPYC 3rd (24Core/48Thread) Model 7443P 2.85GHz, 128MB, 200W</v>
          </cell>
          <cell r="D129">
            <v>1337</v>
          </cell>
          <cell r="E129">
            <v>1537550</v>
          </cell>
          <cell r="F129">
            <v>2829000</v>
          </cell>
        </row>
        <row r="130">
          <cell r="B130" t="str">
            <v>100-100000323WOF</v>
          </cell>
          <cell r="C130" t="str">
            <v>*AMD EPYC 3rd (24Core/48Thread) Model 7413 2.65GHz, 128MB, 180W</v>
          </cell>
          <cell r="E130">
            <v>2137000</v>
          </cell>
          <cell r="F130">
            <v>3932000</v>
          </cell>
        </row>
        <row r="131">
          <cell r="B131" t="str">
            <v>100-100000340WOF</v>
          </cell>
          <cell r="C131" t="str">
            <v>*AMD EPYC 3rd (24Core/48Thread) Model 7443 2.85GHz, 128MB, 200W</v>
          </cell>
          <cell r="E131">
            <v>2370000</v>
          </cell>
          <cell r="F131">
            <v>4361000</v>
          </cell>
        </row>
        <row r="132">
          <cell r="B132" t="str">
            <v>100-100000317WOF</v>
          </cell>
          <cell r="C132" t="str">
            <v>AMD EPYC 3rd (24Core/48Thread) Model 74F3 3.20GHz, 256MB, 240W</v>
          </cell>
          <cell r="D132">
            <v>2900</v>
          </cell>
          <cell r="E132">
            <v>3335000</v>
          </cell>
          <cell r="F132">
            <v>6136000</v>
          </cell>
        </row>
        <row r="133">
          <cell r="B133" t="str">
            <v>100-100000319WOF</v>
          </cell>
          <cell r="C133" t="str">
            <v>*AMD EPYC 3rd (28Core/56Thread) Model 7453 2.75GHz, 64MB, 225W</v>
          </cell>
          <cell r="E133">
            <v>1840000</v>
          </cell>
          <cell r="F133">
            <v>3386000</v>
          </cell>
        </row>
        <row r="134">
          <cell r="B134" t="str">
            <v>100-100000341WOF</v>
          </cell>
          <cell r="C134" t="str">
            <v>AMD EPYC 3rd (32Core/64Thread) Model 7543P 2.80GHz, 256MB, 225W</v>
          </cell>
          <cell r="D134">
            <v>2730</v>
          </cell>
          <cell r="E134">
            <v>3139500</v>
          </cell>
          <cell r="F134">
            <v>5777000</v>
          </cell>
        </row>
        <row r="135">
          <cell r="B135" t="str">
            <v>100-100000345WOF</v>
          </cell>
          <cell r="C135" t="str">
            <v>*AMD EPYC 3rd (32Core/64Thread) Model 7543 2.80GHz, 256MB, 225W</v>
          </cell>
          <cell r="E135">
            <v>4410000</v>
          </cell>
          <cell r="F135">
            <v>8114000</v>
          </cell>
        </row>
        <row r="136">
          <cell r="B136" t="str">
            <v>100-100000334WOF</v>
          </cell>
          <cell r="C136" t="str">
            <v>*AMD EPYC 3rd (32Core/64Thread) Model 7513 2.60GHz, 128MB, 200W</v>
          </cell>
          <cell r="E136">
            <v>3350000</v>
          </cell>
          <cell r="F136">
            <v>6164000</v>
          </cell>
        </row>
        <row r="137">
          <cell r="B137" t="str">
            <v>100-100000313WOF</v>
          </cell>
          <cell r="C137" t="str">
            <v>AMD EPYC 3rd (32Core/64Thread) Model 75F3 2.95GHz, 256MB, 280W</v>
          </cell>
          <cell r="D137">
            <v>4860</v>
          </cell>
          <cell r="E137">
            <v>5589000</v>
          </cell>
          <cell r="F137">
            <v>10284000</v>
          </cell>
        </row>
        <row r="138">
          <cell r="B138" t="str">
            <v>100-100000326WOF</v>
          </cell>
          <cell r="C138" t="str">
            <v>AMD EPYC 3rd (48Core/96Thread) Model 7643 2.30GHz, 256MB, 225W</v>
          </cell>
          <cell r="D138">
            <v>4995</v>
          </cell>
          <cell r="E138">
            <v>5744250</v>
          </cell>
          <cell r="F138">
            <v>10569000</v>
          </cell>
        </row>
        <row r="139">
          <cell r="B139" t="str">
            <v>100-100000318WOF</v>
          </cell>
          <cell r="C139" t="str">
            <v>AMD EPYC 3rd (56Core/112Thread) Model 7663 2.00GHz, 256MB, 240W</v>
          </cell>
          <cell r="D139">
            <v>6366</v>
          </cell>
          <cell r="E139">
            <v>7320900</v>
          </cell>
          <cell r="F139">
            <v>13470000</v>
          </cell>
        </row>
        <row r="140">
          <cell r="B140" t="str">
            <v>100-100000337WOF</v>
          </cell>
          <cell r="C140" t="str">
            <v>AMD EPYC 3rd (64Core/128Thread) Model 7713P 2.00GHz, 256MB, 225W</v>
          </cell>
          <cell r="D140">
            <v>5010</v>
          </cell>
          <cell r="E140">
            <v>5761500</v>
          </cell>
          <cell r="F140">
            <v>10601000</v>
          </cell>
        </row>
        <row r="141">
          <cell r="B141" t="str">
            <v>100-100000344WOF</v>
          </cell>
          <cell r="C141" t="str">
            <v>*AMD EPYC 3rd (64Core/128Thread) Model 7713 2.00GHz, 256MB, 225W</v>
          </cell>
          <cell r="E141">
            <v>8350000</v>
          </cell>
          <cell r="F141">
            <v>15364000</v>
          </cell>
        </row>
        <row r="142">
          <cell r="B142" t="str">
            <v>100-100000312WOF</v>
          </cell>
          <cell r="C142" t="str">
            <v>*AMD EPYC 3rd (64Core/128Thread) Model 7763 2.45GHz, 256MB, 280W</v>
          </cell>
          <cell r="E142">
            <v>9300000</v>
          </cell>
          <cell r="F142">
            <v>17112000</v>
          </cell>
        </row>
        <row r="144">
          <cell r="B144" t="str">
            <v>100-100000081WOF</v>
          </cell>
          <cell r="C144" t="str">
            <v>AMD EPYC (8Core/16Thread) Model 7232P 3.10GHz, 32MB, 120W</v>
          </cell>
          <cell r="D144">
            <v>450</v>
          </cell>
          <cell r="E144">
            <v>517500</v>
          </cell>
          <cell r="F144">
            <v>952000</v>
          </cell>
        </row>
        <row r="145">
          <cell r="B145" t="str">
            <v>100-100000080WOF</v>
          </cell>
          <cell r="C145" t="str">
            <v>AMD EPYC (8Core/16Thread) Model 7252 3.10GHz, 64MB, 120W</v>
          </cell>
          <cell r="D145">
            <v>480</v>
          </cell>
          <cell r="E145">
            <v>552000</v>
          </cell>
          <cell r="F145">
            <v>1016000</v>
          </cell>
        </row>
        <row r="146">
          <cell r="B146" t="str">
            <v xml:space="preserve">100-100000041WOF </v>
          </cell>
          <cell r="C146" t="str">
            <v>*AMD EPYC (8Core/16Thread) Model 7262 3.20GHz, 128MB, 155W</v>
          </cell>
          <cell r="E146">
            <v>689000</v>
          </cell>
          <cell r="F146">
            <v>1268000</v>
          </cell>
        </row>
        <row r="147">
          <cell r="B147" t="str">
            <v xml:space="preserve">100-100000139WOF </v>
          </cell>
          <cell r="C147" t="str">
            <v>AMD EPYC (8Core/16Thread) Model 7F32 3.70GHz, 128MB, 180W</v>
          </cell>
          <cell r="D147">
            <v>2100</v>
          </cell>
          <cell r="E147">
            <v>2415000</v>
          </cell>
          <cell r="F147">
            <v>4444000</v>
          </cell>
        </row>
        <row r="148">
          <cell r="B148" t="str">
            <v>100-100000079WOF</v>
          </cell>
          <cell r="C148" t="str">
            <v>AMD EPYC (12Core/24Thread) Model 7272 2.90GHz, 64MB, 120W</v>
          </cell>
          <cell r="D148">
            <v>630</v>
          </cell>
          <cell r="E148">
            <v>724500</v>
          </cell>
          <cell r="F148">
            <v>1333000</v>
          </cell>
        </row>
        <row r="149">
          <cell r="B149" t="str">
            <v>100-100000049WOF</v>
          </cell>
          <cell r="C149" t="str">
            <v>AMD EPYC (16Core/32Thread) Model 7302P 3.00GHz, 128MB, 155W</v>
          </cell>
          <cell r="D149">
            <v>830</v>
          </cell>
          <cell r="E149">
            <v>954500</v>
          </cell>
          <cell r="F149">
            <v>1756000</v>
          </cell>
        </row>
        <row r="150">
          <cell r="B150" t="str">
            <v>100-100000078WOF</v>
          </cell>
          <cell r="C150" t="str">
            <v>*AMD EPYC (16Core/32Thread) Model 7282 2.80GHz, 64MB, 120W</v>
          </cell>
          <cell r="E150">
            <v>780000</v>
          </cell>
          <cell r="F150">
            <v>1435000</v>
          </cell>
        </row>
        <row r="151">
          <cell r="B151" t="str">
            <v xml:space="preserve">100-100000043WOF </v>
          </cell>
          <cell r="C151" t="str">
            <v>*AMD EPYC (16Core/32Thread) Model 7302 3.00GHz, 128MB, 155W</v>
          </cell>
          <cell r="E151">
            <v>1170000</v>
          </cell>
          <cell r="F151">
            <v>2153000</v>
          </cell>
        </row>
        <row r="152">
          <cell r="B152" t="str">
            <v xml:space="preserve">100-100000140WOF </v>
          </cell>
          <cell r="C152" t="str">
            <v>AMD EPYC (16Core/32Thread) Model 7F52 3.50GHz, 256MB, 240W</v>
          </cell>
          <cell r="D152">
            <v>3100</v>
          </cell>
          <cell r="E152">
            <v>3565000</v>
          </cell>
          <cell r="F152">
            <v>6560000</v>
          </cell>
        </row>
        <row r="153">
          <cell r="B153" t="str">
            <v>100-100000048WOF</v>
          </cell>
          <cell r="C153" t="str">
            <v>AMD EPYC (24Core/48Thread) Model 7402P 2.80GHz, 128MB, 180W</v>
          </cell>
          <cell r="D153">
            <v>1250</v>
          </cell>
          <cell r="E153">
            <v>1437500</v>
          </cell>
          <cell r="F153">
            <v>2645000</v>
          </cell>
        </row>
        <row r="154">
          <cell r="B154" t="str">
            <v>100-100000077WOF</v>
          </cell>
          <cell r="C154" t="str">
            <v>***AMD EPYC (24Core/48Thread) Model 7352 2.30GHz, 128MB, 155W</v>
          </cell>
          <cell r="E154">
            <v>1620000</v>
          </cell>
          <cell r="F154">
            <v>2981000</v>
          </cell>
        </row>
        <row r="155">
          <cell r="B155" t="str">
            <v>100-100000046WOF</v>
          </cell>
          <cell r="C155" t="str">
            <v>*AMD EPYC (24Core/48Thread) Model 7402 2.80GHz, 128MB, 180W</v>
          </cell>
          <cell r="E155">
            <v>2130000</v>
          </cell>
          <cell r="F155">
            <v>3919000</v>
          </cell>
        </row>
        <row r="156">
          <cell r="B156" t="str">
            <v>100-100000141WOF</v>
          </cell>
          <cell r="C156" t="str">
            <v>AMD EPYC (24Core/48Thread) Model 7F72 3.30GHz, 192MB, 240W</v>
          </cell>
          <cell r="D156">
            <v>2450</v>
          </cell>
          <cell r="E156">
            <v>2817500</v>
          </cell>
          <cell r="F156">
            <v>5184000</v>
          </cell>
        </row>
        <row r="157">
          <cell r="B157" t="str">
            <v>100-100000045WOF</v>
          </cell>
          <cell r="C157" t="str">
            <v>AMD EPYC (32Core/64Thread) Model 7502P 2.50GHz, 128MB, 180W</v>
          </cell>
          <cell r="D157">
            <v>2300</v>
          </cell>
          <cell r="E157">
            <v>2645000</v>
          </cell>
          <cell r="F157">
            <v>4867000</v>
          </cell>
        </row>
        <row r="158">
          <cell r="B158" t="str">
            <v xml:space="preserve">100-100000057WOF </v>
          </cell>
          <cell r="C158" t="str">
            <v>***AMD EPYC (32Core/64Thread) Model 7452 2.35GHz, 128MB, 155W</v>
          </cell>
          <cell r="E158">
            <v>2420000</v>
          </cell>
          <cell r="F158">
            <v>4453000</v>
          </cell>
        </row>
        <row r="159">
          <cell r="B159" t="str">
            <v>100-100000054WOF</v>
          </cell>
          <cell r="C159" t="str">
            <v>*AMD EPYC (32Core/64Thread) Model 7502 2.50GHz, 128MB, 180W</v>
          </cell>
          <cell r="E159">
            <v>3120000</v>
          </cell>
          <cell r="F159">
            <v>5741000</v>
          </cell>
        </row>
        <row r="160">
          <cell r="B160" t="str">
            <v xml:space="preserve">100-100000136WOF </v>
          </cell>
          <cell r="C160" t="str">
            <v>AMD EPYC (32Core/64Thread) Model 7532 2.40GHz, 256MB, 200W</v>
          </cell>
          <cell r="D160">
            <v>3350</v>
          </cell>
          <cell r="E160">
            <v>3852500</v>
          </cell>
          <cell r="F160">
            <v>7089000</v>
          </cell>
        </row>
        <row r="161">
          <cell r="B161" t="str">
            <v xml:space="preserve">100-100000075WOF </v>
          </cell>
          <cell r="C161" t="str">
            <v>*AMD EPYC (32Core/64Thread) Model 7542 2.90GHz, 128MB, 225W</v>
          </cell>
          <cell r="E161">
            <v>4080000</v>
          </cell>
          <cell r="F161">
            <v>7507000</v>
          </cell>
        </row>
        <row r="162">
          <cell r="B162" t="str">
            <v>100-100000076WOF</v>
          </cell>
          <cell r="C162" t="str">
            <v>*AMD EPYC (48Core/96Thread) Model 7552 2.20GHz, 192MB, 200W</v>
          </cell>
          <cell r="E162">
            <v>4830000</v>
          </cell>
          <cell r="F162">
            <v>8887000</v>
          </cell>
        </row>
        <row r="163">
          <cell r="B163" t="str">
            <v>100-100000074WOF</v>
          </cell>
          <cell r="C163" t="str">
            <v>*AMD EPYC (48Core/96Thread) Model 7642 2.30GHz, 256MB, 225W</v>
          </cell>
          <cell r="E163">
            <v>5400000</v>
          </cell>
          <cell r="F163">
            <v>9936000</v>
          </cell>
        </row>
        <row r="164">
          <cell r="B164" t="str">
            <v xml:space="preserve">100-100000047WOF </v>
          </cell>
          <cell r="C164" t="str">
            <v>AMD EPYC (64Core/128Thread) Model 7702P 2.00GHz, 256MB, 200W</v>
          </cell>
          <cell r="D164">
            <v>4430</v>
          </cell>
          <cell r="E164">
            <v>5094500</v>
          </cell>
          <cell r="F164">
            <v>9374000</v>
          </cell>
        </row>
        <row r="165">
          <cell r="B165" t="str">
            <v xml:space="preserve">100-100000137WOF </v>
          </cell>
          <cell r="C165" t="str">
            <v>AMD EPYC (64Core/128Thread) Model 7662 2.00GHz, 256MB, 225W</v>
          </cell>
          <cell r="D165">
            <v>6150</v>
          </cell>
          <cell r="E165">
            <v>7072500</v>
          </cell>
          <cell r="F165">
            <v>13013000</v>
          </cell>
        </row>
        <row r="166">
          <cell r="B166" t="str">
            <v xml:space="preserve">100-100000038WOF </v>
          </cell>
          <cell r="C166" t="str">
            <v>*AMD EPYC (64Core/128Thread) Model 7702 2.00GHz, 256MB, 200W</v>
          </cell>
          <cell r="E166">
            <v>7500000</v>
          </cell>
          <cell r="F166">
            <v>13800000</v>
          </cell>
        </row>
        <row r="167">
          <cell r="B167" t="str">
            <v xml:space="preserve">100-100000053WOF </v>
          </cell>
          <cell r="C167" t="str">
            <v>*AMD EPYC (64Core/128Thread) Model 7742 2.25GHz, 256MB, 225W</v>
          </cell>
          <cell r="E167">
            <v>8320000</v>
          </cell>
          <cell r="F167">
            <v>15309000</v>
          </cell>
        </row>
        <row r="168">
          <cell r="F168">
            <v>0</v>
          </cell>
        </row>
        <row r="169">
          <cell r="A169" t="str">
            <v>MEMORY</v>
          </cell>
          <cell r="F169">
            <v>0</v>
          </cell>
        </row>
        <row r="170">
          <cell r="B170" t="str">
            <v>16E4RD2933</v>
          </cell>
          <cell r="C170" t="str">
            <v>Samsung 16GB DDR4 Registered ECC PC4 2933</v>
          </cell>
          <cell r="E170">
            <v>105000</v>
          </cell>
          <cell r="F170">
            <v>193000</v>
          </cell>
        </row>
        <row r="171">
          <cell r="B171" t="str">
            <v>32E4RD2933</v>
          </cell>
          <cell r="C171" t="str">
            <v>Samsung 32GB DDR4 Registered ECC PC4 2933</v>
          </cell>
          <cell r="E171">
            <v>191000</v>
          </cell>
          <cell r="F171">
            <v>351000</v>
          </cell>
        </row>
        <row r="172">
          <cell r="B172" t="str">
            <v>64E4RD2933</v>
          </cell>
          <cell r="C172" t="str">
            <v>Samsung 64GB DDR4 Registered ECC PC4 2933</v>
          </cell>
          <cell r="E172">
            <v>391000</v>
          </cell>
          <cell r="F172">
            <v>719000</v>
          </cell>
        </row>
        <row r="173">
          <cell r="B173" t="str">
            <v>128E4RD2933</v>
          </cell>
          <cell r="C173" t="str">
            <v>Samsung 128GB DDR4 Registered ECC PC4 2933</v>
          </cell>
          <cell r="E173">
            <v>1200000</v>
          </cell>
          <cell r="F173">
            <v>2208000</v>
          </cell>
        </row>
        <row r="174">
          <cell r="B174" t="str">
            <v>64E4LRD2933</v>
          </cell>
          <cell r="C174" t="str">
            <v>Samsung 64GB DDR4 LRDIMM ECC PC4 2933</v>
          </cell>
          <cell r="E174">
            <v>409000</v>
          </cell>
          <cell r="F174">
            <v>753000</v>
          </cell>
        </row>
        <row r="175">
          <cell r="B175" t="str">
            <v>128E4LRD2933</v>
          </cell>
          <cell r="C175" t="str">
            <v>Samsung 128GB DDR4 LRDIMM ECC PC4 2933</v>
          </cell>
          <cell r="E175">
            <v>1273000</v>
          </cell>
          <cell r="F175">
            <v>2342000</v>
          </cell>
        </row>
        <row r="176">
          <cell r="F176">
            <v>0</v>
          </cell>
        </row>
        <row r="177">
          <cell r="B177" t="str">
            <v>16E4RD3200</v>
          </cell>
          <cell r="C177" t="str">
            <v>Samsung 16GB DDR4 Registered ECC PC4 3200</v>
          </cell>
          <cell r="E177">
            <v>109000</v>
          </cell>
          <cell r="F177">
            <v>201000</v>
          </cell>
        </row>
        <row r="178">
          <cell r="B178" t="str">
            <v>32E4RD3200</v>
          </cell>
          <cell r="C178" t="str">
            <v>Samsung 32GB DDR4 Registered ECC PC4 3200</v>
          </cell>
          <cell r="E178">
            <v>191000</v>
          </cell>
          <cell r="F178">
            <v>351000</v>
          </cell>
        </row>
        <row r="179">
          <cell r="B179" t="str">
            <v>64E4RD3200</v>
          </cell>
          <cell r="C179" t="str">
            <v>Samsung 64GB DDR4 Registered ECC PC4 3200</v>
          </cell>
          <cell r="E179">
            <v>391000</v>
          </cell>
          <cell r="F179">
            <v>719000</v>
          </cell>
        </row>
        <row r="180">
          <cell r="B180" t="str">
            <v>128E4RD3200</v>
          </cell>
          <cell r="C180" t="str">
            <v>Samsung 128GB DDR4 Registered ECC PC4 3200</v>
          </cell>
          <cell r="F180">
            <v>0</v>
          </cell>
        </row>
        <row r="181">
          <cell r="B181" t="str">
            <v>64E4LRD3200</v>
          </cell>
          <cell r="C181" t="str">
            <v>Samsung 64GB DDR4 LRDIMM ECC PC4 3200</v>
          </cell>
          <cell r="E181">
            <v>428000</v>
          </cell>
          <cell r="F181">
            <v>788000</v>
          </cell>
        </row>
        <row r="182">
          <cell r="B182" t="str">
            <v>128E4LRD3200</v>
          </cell>
          <cell r="C182" t="str">
            <v>Samsung 128GB DDR4 LRDIMM ECC PC4 3200</v>
          </cell>
          <cell r="F182">
            <v>0</v>
          </cell>
        </row>
        <row r="183">
          <cell r="F183">
            <v>0</v>
          </cell>
        </row>
        <row r="184">
          <cell r="B184" t="str">
            <v>8E4UD2666</v>
          </cell>
          <cell r="C184" t="str">
            <v>Samsung 8GB DDR4 ECC UnBuffered PC4 19200</v>
          </cell>
          <cell r="E184">
            <v>60000</v>
          </cell>
          <cell r="F184">
            <v>110000</v>
          </cell>
        </row>
        <row r="185">
          <cell r="B185" t="str">
            <v>16E4UD2666</v>
          </cell>
          <cell r="C185" t="str">
            <v>Samsung 16GB DDR4 ECC UnBuffered PC4 19200</v>
          </cell>
          <cell r="E185">
            <v>105000</v>
          </cell>
          <cell r="F185">
            <v>193000</v>
          </cell>
        </row>
        <row r="186">
          <cell r="F186">
            <v>0</v>
          </cell>
        </row>
        <row r="187">
          <cell r="F187">
            <v>0</v>
          </cell>
        </row>
        <row r="188">
          <cell r="A188" t="str">
            <v>HDD</v>
          </cell>
          <cell r="F188">
            <v>0</v>
          </cell>
        </row>
        <row r="189">
          <cell r="B189" t="str">
            <v>HUS722T1TALA604</v>
          </cell>
          <cell r="C189" t="str">
            <v>***WesternDigital UltraStar SATA (3.5", 1TB, SATA, 7200, 128M)</v>
          </cell>
          <cell r="E189">
            <v>107272.72727272726</v>
          </cell>
          <cell r="F189">
            <v>197000</v>
          </cell>
        </row>
        <row r="190">
          <cell r="B190" t="str">
            <v>HUS722T2TALA604</v>
          </cell>
          <cell r="C190" t="str">
            <v>WesternDigital UltraStar SATA (3.5", 2TB, SATA, 7200, 128M)</v>
          </cell>
          <cell r="E190">
            <v>134545.45454545453</v>
          </cell>
          <cell r="F190">
            <v>248000</v>
          </cell>
        </row>
        <row r="191">
          <cell r="B191" t="str">
            <v>HUS726T4TALA6L4</v>
          </cell>
          <cell r="C191" t="str">
            <v>WesternDigital UltraStar SATA (3.5", 4TB, SATA, 7200, 256M)</v>
          </cell>
          <cell r="E191">
            <v>145454.54545454544</v>
          </cell>
          <cell r="F191">
            <v>268000</v>
          </cell>
        </row>
        <row r="192">
          <cell r="B192" t="str">
            <v>HUS726T6TALE6L4</v>
          </cell>
          <cell r="C192" t="str">
            <v>WesternDigital UltraStar SATA (3.5", 6TB, SATA, 7200, 256M)</v>
          </cell>
          <cell r="E192">
            <v>199999.99999999997</v>
          </cell>
          <cell r="F192">
            <v>368000</v>
          </cell>
        </row>
        <row r="193">
          <cell r="B193" t="str">
            <v>HUS728T8TALE6L4</v>
          </cell>
          <cell r="C193" t="str">
            <v>WesternDigital UltraStar SATA (3.5", 8TB, SATA, 7200, 256M)</v>
          </cell>
          <cell r="E193">
            <v>281818.18181818182</v>
          </cell>
          <cell r="F193">
            <v>519000</v>
          </cell>
        </row>
        <row r="194">
          <cell r="B194" t="str">
            <v>WUS721010ALE6L4</v>
          </cell>
          <cell r="C194" t="str">
            <v>WesternDigital UltraStar SATA (3.5", 10TB, SATA, 7200, 256M)</v>
          </cell>
          <cell r="E194">
            <v>370000</v>
          </cell>
          <cell r="F194">
            <v>681000</v>
          </cell>
        </row>
        <row r="195">
          <cell r="B195" t="str">
            <v>HUH721212ALE600</v>
          </cell>
          <cell r="C195" t="str">
            <v>***WesternDigital UltraStar SATA (3.5", 12TB, SATA, 7200, 256M)</v>
          </cell>
          <cell r="E195">
            <v>390909.09090909088</v>
          </cell>
          <cell r="F195">
            <v>719000</v>
          </cell>
        </row>
        <row r="196">
          <cell r="B196" t="str">
            <v>WUH721414ALE6L4</v>
          </cell>
          <cell r="C196" t="str">
            <v>WesternDigital UltraStar SATA (3.5", 14TB, SATA, 7200, 512M)</v>
          </cell>
          <cell r="E196">
            <v>481818.18181818177</v>
          </cell>
          <cell r="F196">
            <v>887000</v>
          </cell>
        </row>
        <row r="197">
          <cell r="B197" t="str">
            <v>WUH721816ALE6L4</v>
          </cell>
          <cell r="C197" t="str">
            <v>WesternDigital UltraStar SATA (3.5", 16TB, SATA, 7200, 512M)</v>
          </cell>
          <cell r="E197">
            <v>572727.27272727271</v>
          </cell>
          <cell r="F197">
            <v>1054000</v>
          </cell>
        </row>
        <row r="198">
          <cell r="B198" t="str">
            <v>WUH721818ALE6L4</v>
          </cell>
          <cell r="C198" t="str">
            <v>WesternDigital UltraStar SATA (3.5", 18TB, SATA, 7200, 512M)</v>
          </cell>
          <cell r="E198">
            <v>654545.45454545447</v>
          </cell>
          <cell r="F198">
            <v>1204000</v>
          </cell>
        </row>
        <row r="200">
          <cell r="B200" t="str">
            <v>HUS726T4TAL5204</v>
          </cell>
          <cell r="C200" t="str">
            <v>WesternDigital UltraStar NL-SAS (3.5", 4TB, SATA, 7200, 256M)</v>
          </cell>
          <cell r="E200">
            <v>177272.72727272726</v>
          </cell>
          <cell r="F200">
            <v>326000</v>
          </cell>
        </row>
        <row r="201">
          <cell r="B201" t="str">
            <v>HUS726T6TAL5204</v>
          </cell>
          <cell r="C201" t="str">
            <v>WesternDigital UltraStar NL-SAS (3.5", 6TB, SATA, 7200, 256M)</v>
          </cell>
          <cell r="E201">
            <v>227272.72727272726</v>
          </cell>
          <cell r="F201">
            <v>418000</v>
          </cell>
        </row>
        <row r="202">
          <cell r="B202" t="str">
            <v>HUS728T8TAL5204</v>
          </cell>
          <cell r="C202" t="str">
            <v>WesternDigital UltraStar NL-SAS (3.5", 8TB, SATA, 7200, 256M)</v>
          </cell>
          <cell r="E202">
            <v>309090.90909090906</v>
          </cell>
          <cell r="F202">
            <v>569000</v>
          </cell>
        </row>
        <row r="203">
          <cell r="B203" t="str">
            <v>HUH721010AL5200</v>
          </cell>
          <cell r="C203" t="str">
            <v>WesternDigital UltraStar NL-SAS (3.5", 10TB, SATA, 7200, 256M)</v>
          </cell>
          <cell r="E203">
            <v>380000</v>
          </cell>
          <cell r="F203">
            <v>699000</v>
          </cell>
        </row>
        <row r="204">
          <cell r="B204" t="str">
            <v>HUH721212AL5204</v>
          </cell>
          <cell r="C204" t="str">
            <v>WesternDigital UltraStar NL-SAS (3.5", 12TB, SATA, 7200, 512M)</v>
          </cell>
          <cell r="E204">
            <v>399999.99999999994</v>
          </cell>
          <cell r="F204">
            <v>736000</v>
          </cell>
        </row>
        <row r="205">
          <cell r="B205" t="str">
            <v>HUH721414AL5204</v>
          </cell>
          <cell r="C205" t="str">
            <v>***WesternDigital UltraStar NL-SAS (3.5", 14TB, SATA, 7200, 512M)</v>
          </cell>
          <cell r="E205">
            <v>445454.54545454541</v>
          </cell>
          <cell r="F205">
            <v>820000</v>
          </cell>
        </row>
        <row r="206">
          <cell r="B206" t="str">
            <v>WUH721816AL5204</v>
          </cell>
          <cell r="C206" t="str">
            <v>WesternDigital UltraStar NL-SAS (3.5", 16TB, SATA, 7200, 512M)</v>
          </cell>
          <cell r="E206">
            <v>590909.09090909082</v>
          </cell>
          <cell r="F206">
            <v>1087000</v>
          </cell>
        </row>
        <row r="207">
          <cell r="B207" t="str">
            <v>WUH721818AL5204</v>
          </cell>
          <cell r="C207" t="str">
            <v>WesternDigital UltraStar NL-SAS (3.5", 18TB, SATA, 7200, 512M)</v>
          </cell>
          <cell r="E207">
            <v>672727.27272727271</v>
          </cell>
          <cell r="F207">
            <v>1238000</v>
          </cell>
        </row>
        <row r="208">
          <cell r="F208">
            <v>0</v>
          </cell>
        </row>
        <row r="209">
          <cell r="B209" t="str">
            <v>ST1000NM000A</v>
          </cell>
          <cell r="C209" t="str">
            <v>***Seagate EXOS 7E2 (3.5", 1TB, SATA, 7200, 512N)</v>
          </cell>
          <cell r="E209">
            <v>111818.18181818181</v>
          </cell>
          <cell r="F209">
            <v>206000</v>
          </cell>
        </row>
        <row r="210">
          <cell r="B210" t="str">
            <v>ST2000NM0008</v>
          </cell>
          <cell r="C210" t="str">
            <v>Seagate EXOS 7E2 (3.5", 2TB, SATA, 7200, 512N)</v>
          </cell>
          <cell r="E210">
            <v>147272.72727272726</v>
          </cell>
          <cell r="F210">
            <v>271000</v>
          </cell>
        </row>
        <row r="211">
          <cell r="B211" t="str">
            <v>ST4000NM002A</v>
          </cell>
          <cell r="C211" t="str">
            <v>Seagate EXOS 7E8 (3.5", 4TB, SATA, 7200, Fastformat)</v>
          </cell>
          <cell r="E211">
            <v>193636.36363636362</v>
          </cell>
          <cell r="F211">
            <v>356000</v>
          </cell>
        </row>
        <row r="212">
          <cell r="B212" t="str">
            <v>ST6000NM021A</v>
          </cell>
          <cell r="C212" t="str">
            <v>Seagate EXOS 7E8 (3.5", 6TB, SATA, 7200, Fastformat)</v>
          </cell>
          <cell r="E212">
            <v>263636.36363636359</v>
          </cell>
          <cell r="F212">
            <v>485000</v>
          </cell>
        </row>
        <row r="213">
          <cell r="B213" t="str">
            <v>ST8000NM000A</v>
          </cell>
          <cell r="C213" t="str">
            <v>Seagate EXOS 7E8 (3.5", 8TB, SATA, 7200, Fastformat)</v>
          </cell>
          <cell r="E213">
            <v>340909.09090909088</v>
          </cell>
          <cell r="F213">
            <v>627000</v>
          </cell>
        </row>
        <row r="214">
          <cell r="B214" t="str">
            <v>ST10000NM001G</v>
          </cell>
          <cell r="C214" t="str">
            <v>Seagate EXOS X10 (3.5", 10TB, SATA, 7200, Fastformat)</v>
          </cell>
          <cell r="E214">
            <v>422727.27272727271</v>
          </cell>
          <cell r="F214">
            <v>778000</v>
          </cell>
        </row>
        <row r="215">
          <cell r="B215" t="str">
            <v>ST12000NM001G</v>
          </cell>
          <cell r="C215" t="str">
            <v>***Seagate EXOS X14 (3.5", 12TB, SATA, 7200, Fastformat)</v>
          </cell>
          <cell r="E215">
            <v>513636.36363636359</v>
          </cell>
          <cell r="F215">
            <v>945000</v>
          </cell>
        </row>
        <row r="216">
          <cell r="B216" t="str">
            <v>ST14000NM001G</v>
          </cell>
          <cell r="C216" t="str">
            <v>Seagate EXOS X16 (3.5", 14TB, SATA, 7200, Fastformat)</v>
          </cell>
          <cell r="E216">
            <v>600000</v>
          </cell>
          <cell r="F216">
            <v>1104000</v>
          </cell>
        </row>
        <row r="217">
          <cell r="B217" t="str">
            <v>ST16000NM001G</v>
          </cell>
          <cell r="C217" t="str">
            <v>Seagate EXOS X16 (3.5", 16TB, SATA, 7200, Fastformat)</v>
          </cell>
          <cell r="E217">
            <v>681818.18181818177</v>
          </cell>
          <cell r="F217">
            <v>1255000</v>
          </cell>
        </row>
        <row r="218">
          <cell r="B218" t="str">
            <v>ST18000NM000J</v>
          </cell>
          <cell r="C218" t="str">
            <v>Seagate EXOS X16 (3.5", 18TB, SATA, 7200, Fastformat)</v>
          </cell>
          <cell r="E218">
            <v>799999.99999999988</v>
          </cell>
          <cell r="F218">
            <v>1472000</v>
          </cell>
        </row>
        <row r="220">
          <cell r="B220" t="str">
            <v>ST1000NM001A</v>
          </cell>
          <cell r="C220" t="str">
            <v>Seagate EXOS 7E8 (3.5", 1TB, SAS, 7200, 512N)</v>
          </cell>
          <cell r="E220">
            <v>131818.18181818179</v>
          </cell>
          <cell r="F220">
            <v>243000</v>
          </cell>
        </row>
        <row r="221">
          <cell r="B221" t="str">
            <v>ST2000NM004A</v>
          </cell>
          <cell r="C221" t="str">
            <v>Seagate EXOS 7E8 (3.5", 2TB, SAS, 7200, Fastformat)</v>
          </cell>
          <cell r="E221">
            <v>165454.54545454544</v>
          </cell>
          <cell r="F221">
            <v>304000</v>
          </cell>
        </row>
        <row r="222">
          <cell r="B222" t="str">
            <v>ST4000NM005A</v>
          </cell>
          <cell r="C222" t="str">
            <v>Seagate EXOS 7E8 (3.5", 4TB, SAS, 7200, Fastformat)</v>
          </cell>
          <cell r="E222">
            <v>209090.90909090909</v>
          </cell>
          <cell r="F222">
            <v>385000</v>
          </cell>
        </row>
        <row r="223">
          <cell r="B223" t="str">
            <v>ST6000NM029A</v>
          </cell>
          <cell r="C223" t="str">
            <v>Seagate EXOS 7E8 (3.5", 6TB, SAS, 7200, Fastformat)</v>
          </cell>
          <cell r="E223">
            <v>277272.72727272724</v>
          </cell>
          <cell r="F223">
            <v>510000</v>
          </cell>
        </row>
        <row r="224">
          <cell r="B224" t="str">
            <v>ST8000NM001A</v>
          </cell>
          <cell r="C224" t="str">
            <v>Seagate EXOS 7E8 (3.5", 8TB, SAS, 7200, Fastformat)</v>
          </cell>
          <cell r="E224">
            <v>354545.45454545453</v>
          </cell>
          <cell r="F224">
            <v>652000</v>
          </cell>
        </row>
        <row r="225">
          <cell r="B225" t="str">
            <v>ST10000NM002G</v>
          </cell>
          <cell r="C225" t="str">
            <v>Seagate EXOS X10 (3.5", 10TB, SAS, 7200, Fastformat)</v>
          </cell>
          <cell r="E225">
            <v>436363.63636363635</v>
          </cell>
          <cell r="F225">
            <v>803000</v>
          </cell>
        </row>
        <row r="226">
          <cell r="B226" t="str">
            <v>ST12000NM002G</v>
          </cell>
          <cell r="C226" t="str">
            <v>Seagate EXOS X14 (3.5", 12TB, SAS, 7200, Fastformat)</v>
          </cell>
          <cell r="E226">
            <v>527272.72727272718</v>
          </cell>
          <cell r="F226">
            <v>970000</v>
          </cell>
        </row>
        <row r="227">
          <cell r="B227" t="str">
            <v>ST14000NM002G</v>
          </cell>
          <cell r="C227" t="str">
            <v>***Seagate EXOS X16 (3.5", 14TB, SAS, 7200, Fastformat)</v>
          </cell>
          <cell r="E227">
            <v>613636.36363636353</v>
          </cell>
          <cell r="F227">
            <v>1129000</v>
          </cell>
        </row>
        <row r="228">
          <cell r="B228" t="str">
            <v>ST16000NM002G</v>
          </cell>
          <cell r="C228" t="str">
            <v>Seagate EXOS X16 (3.5", 16TB, SAS, 7200, Fastformat)</v>
          </cell>
          <cell r="E228">
            <v>695454.54545454541</v>
          </cell>
          <cell r="F228">
            <v>1280000</v>
          </cell>
        </row>
        <row r="229">
          <cell r="B229" t="str">
            <v>ST18000NM004J</v>
          </cell>
          <cell r="C229" t="str">
            <v>Seagate EXOS X16 (3.5", 18TB, SAS, 7200, Fastformat)</v>
          </cell>
          <cell r="E229">
            <v>813636.36363636353</v>
          </cell>
          <cell r="F229">
            <v>1497000</v>
          </cell>
        </row>
        <row r="230">
          <cell r="F230">
            <v>0</v>
          </cell>
        </row>
        <row r="231">
          <cell r="B231" t="str">
            <v>ST300MM0048</v>
          </cell>
          <cell r="C231" t="str">
            <v>Seagate EXOS 10E300 (2.5", 300GB, SAS 10K, 512N)</v>
          </cell>
          <cell r="E231">
            <v>150000</v>
          </cell>
          <cell r="F231">
            <v>276000</v>
          </cell>
          <cell r="H231"/>
        </row>
        <row r="232">
          <cell r="B232" t="str">
            <v>ST600MM0099</v>
          </cell>
          <cell r="C232" t="str">
            <v>Seagate EXOS 10E2400 (2.5", 600GB, SAS 10K, Fastformat + Turboboost)</v>
          </cell>
          <cell r="E232">
            <v>195454.54545454544</v>
          </cell>
          <cell r="F232">
            <v>360000</v>
          </cell>
          <cell r="H232"/>
        </row>
        <row r="233">
          <cell r="B233" t="str">
            <v>ST1200MM0129</v>
          </cell>
          <cell r="C233" t="str">
            <v>Seagate EXOS 10E2400 (2.5", 1.2TB, SAS 10K, Fastformat + Turboboost)</v>
          </cell>
          <cell r="E233">
            <v>313636.36363636359</v>
          </cell>
          <cell r="F233">
            <v>577000</v>
          </cell>
          <cell r="H233"/>
        </row>
        <row r="234">
          <cell r="B234" t="str">
            <v>ST1800MM0129</v>
          </cell>
          <cell r="C234" t="str">
            <v>Seagate EXOS 10E2400 (2.5", 1.8TB, SAS 10K, Fastformat + Turboboost)</v>
          </cell>
          <cell r="E234">
            <v>427272.72727272724</v>
          </cell>
          <cell r="F234">
            <v>786000</v>
          </cell>
          <cell r="H234"/>
        </row>
        <row r="235">
          <cell r="B235" t="str">
            <v>ST2400MM0129</v>
          </cell>
          <cell r="C235" t="str">
            <v>Seagate EXOS 10E2400 (2.5", 2.4TB, SAS 10K, Fastformat + Turboboost)</v>
          </cell>
          <cell r="E235">
            <v>536363.63636363635</v>
          </cell>
          <cell r="F235">
            <v>987000</v>
          </cell>
          <cell r="H235"/>
        </row>
        <row r="236">
          <cell r="F236">
            <v>0</v>
          </cell>
          <cell r="H236"/>
        </row>
        <row r="237">
          <cell r="B237" t="str">
            <v>ST300MP0106</v>
          </cell>
          <cell r="C237" t="str">
            <v>Seagate EXOS 15E900 (2.5", 300GB, SAS, 15K, Fastformat + Turboboost)</v>
          </cell>
          <cell r="E237">
            <v>231818.18181818179</v>
          </cell>
          <cell r="F237">
            <v>427000</v>
          </cell>
          <cell r="H237"/>
        </row>
        <row r="238">
          <cell r="B238" t="str">
            <v>ST600MP0136</v>
          </cell>
          <cell r="C238" t="str">
            <v>Seagate EXOS 15E900 (2.5", 600GB, SAS, 15K, Fastformat + Turboboost)</v>
          </cell>
          <cell r="E238">
            <v>295454.54545454541</v>
          </cell>
          <cell r="F238">
            <v>544000</v>
          </cell>
          <cell r="H238"/>
        </row>
        <row r="239">
          <cell r="B239" t="str">
            <v>ST900MP0146</v>
          </cell>
          <cell r="C239" t="str">
            <v>Seagate EXOS 15E900 (2.5", 900GB, SAS, 15K, Fastformat + Turboboost)</v>
          </cell>
          <cell r="E239">
            <v>386363.63636363635</v>
          </cell>
          <cell r="F239">
            <v>711000</v>
          </cell>
          <cell r="H239"/>
        </row>
        <row r="240">
          <cell r="F240">
            <v>0</v>
          </cell>
        </row>
        <row r="241">
          <cell r="F241">
            <v>0</v>
          </cell>
        </row>
        <row r="242">
          <cell r="A242" t="str">
            <v>SSD</v>
          </cell>
          <cell r="F242">
            <v>0</v>
          </cell>
        </row>
        <row r="243">
          <cell r="B243" t="str">
            <v>MZ7LH240HAHQ</v>
          </cell>
          <cell r="C243" t="str">
            <v>Samsung Enterprise SSD PM883 240GB (2.5in SATA 6Gb/s, TLC)</v>
          </cell>
          <cell r="E243">
            <v>88000</v>
          </cell>
          <cell r="F243">
            <v>162000</v>
          </cell>
        </row>
        <row r="244">
          <cell r="B244" t="str">
            <v>MZ7LH480HAHQ</v>
          </cell>
          <cell r="C244" t="str">
            <v>Samsung Enterprise SSD PM883 480GB (2.5in SATA 6Gb/s, TLC)</v>
          </cell>
          <cell r="E244">
            <v>117000</v>
          </cell>
          <cell r="F244">
            <v>215000</v>
          </cell>
        </row>
        <row r="245">
          <cell r="B245" t="str">
            <v>MZ7LH960HAJR</v>
          </cell>
          <cell r="C245" t="str">
            <v>Samsung Enterprise SSD PM883 960GB (2.5in SATA 6Gb/s, TLC)</v>
          </cell>
          <cell r="E245">
            <v>199000</v>
          </cell>
          <cell r="F245">
            <v>366000</v>
          </cell>
        </row>
        <row r="246">
          <cell r="B246" t="str">
            <v>MZ7LH1T9HMLT</v>
          </cell>
          <cell r="C246" t="str">
            <v>Samsung Enterprise SSD PM883 1.92TB (2.5in SATA 6Gb/s, TLC)</v>
          </cell>
          <cell r="E246">
            <v>375000</v>
          </cell>
          <cell r="F246">
            <v>690000</v>
          </cell>
        </row>
        <row r="247">
          <cell r="B247" t="str">
            <v>MZ7LH3T8HMLT</v>
          </cell>
          <cell r="C247" t="str">
            <v>Samsung Enterprise SSD PM883 3.84TB (2.5in SATA 6Gb/s, TLC)</v>
          </cell>
          <cell r="E247">
            <v>745000</v>
          </cell>
          <cell r="F247">
            <v>1371000</v>
          </cell>
        </row>
        <row r="248">
          <cell r="B248" t="str">
            <v>MZ7LH7T6HMLA</v>
          </cell>
          <cell r="C248" t="str">
            <v>Samsung Enterprise SSD PM883 7.68TB (2.5in SATA 6Gb/s, TLC)</v>
          </cell>
          <cell r="E248">
            <v>1410000</v>
          </cell>
          <cell r="F248">
            <v>2594000</v>
          </cell>
        </row>
        <row r="249">
          <cell r="F249">
            <v>0</v>
          </cell>
        </row>
        <row r="250">
          <cell r="F250">
            <v>0</v>
          </cell>
        </row>
        <row r="251">
          <cell r="F251">
            <v>0</v>
          </cell>
        </row>
        <row r="252">
          <cell r="A252" t="str">
            <v>NVMe</v>
          </cell>
          <cell r="F252">
            <v>0</v>
          </cell>
        </row>
        <row r="253">
          <cell r="B253" t="str">
            <v>ZP250GM3A001</v>
          </cell>
          <cell r="C253" t="str">
            <v>Seagate FireCuda 510 R2 250GB (M.2 2280, PCIe Gen3 x4, NVMe 1.3)</v>
          </cell>
          <cell r="E253">
            <v>59999.999999999993</v>
          </cell>
          <cell r="F253">
            <v>110000</v>
          </cell>
        </row>
        <row r="254">
          <cell r="B254" t="str">
            <v>ZP500GM3A021</v>
          </cell>
          <cell r="C254" t="str">
            <v>Seagate FireCuda 510 R2 500GB (M.2 2280, PCIe Gen3 x4, NVMe 1.3)</v>
          </cell>
          <cell r="E254">
            <v>95454.545454545441</v>
          </cell>
          <cell r="F254">
            <v>176000</v>
          </cell>
        </row>
        <row r="255">
          <cell r="B255" t="str">
            <v>ZP1000GM3A011</v>
          </cell>
          <cell r="C255" t="str">
            <v>Seagate FireCuda 510 R2 1TB (M.2 2280, PCIe Gen3 x4, NVMe 1.3)</v>
          </cell>
          <cell r="E255">
            <v>178181.81818181818</v>
          </cell>
          <cell r="F255">
            <v>328000</v>
          </cell>
        </row>
        <row r="256">
          <cell r="B256" t="str">
            <v>ZP2000GM3A021</v>
          </cell>
          <cell r="C256" t="str">
            <v>Seagate FireCuda 510 R2 2TB (M.2 2280, PCIe Gen3 x4, NVMe 1.3)</v>
          </cell>
          <cell r="E256">
            <v>354545.45454545453</v>
          </cell>
          <cell r="F256">
            <v>652000</v>
          </cell>
        </row>
        <row r="257">
          <cell r="F257">
            <v>0</v>
          </cell>
        </row>
        <row r="258">
          <cell r="B258" t="str">
            <v>ZP500GM3A002</v>
          </cell>
          <cell r="C258" t="str">
            <v>Seagate FireCuda 520 500GB (M.2 2280, PCIe Gen4 ×4, NVMe 1.3)</v>
          </cell>
          <cell r="E258">
            <v>113636.36363636363</v>
          </cell>
          <cell r="F258">
            <v>209000</v>
          </cell>
        </row>
        <row r="259">
          <cell r="B259" t="str">
            <v>ZP1000GM3A002</v>
          </cell>
          <cell r="C259" t="str">
            <v>Seagate FireCuda 520 1TB (M.2 2280, PCIe Gen4 ×4, NVMe 1.3)</v>
          </cell>
          <cell r="E259">
            <v>222727.27272727271</v>
          </cell>
          <cell r="F259">
            <v>410000</v>
          </cell>
        </row>
        <row r="260">
          <cell r="B260" t="str">
            <v>ZP2000GM3A002</v>
          </cell>
          <cell r="C260" t="str">
            <v>Seagate FireCuda 520 2TB (M.2 2280, PCIe Gen4 x4, NVMe 1.3)</v>
          </cell>
          <cell r="E260">
            <v>456363.63636363635</v>
          </cell>
          <cell r="F260">
            <v>840000</v>
          </cell>
        </row>
        <row r="261">
          <cell r="F261">
            <v>0</v>
          </cell>
        </row>
        <row r="262">
          <cell r="B262" t="str">
            <v>ZP240NM30011</v>
          </cell>
          <cell r="C262" t="str">
            <v>Seagate IronWolf 510 240GB (M.2 2280, PCIe Gen4 x4, NVMe 1.3)</v>
          </cell>
          <cell r="E262">
            <v>84545.454545454544</v>
          </cell>
          <cell r="F262">
            <v>156000</v>
          </cell>
        </row>
        <row r="263">
          <cell r="B263" t="str">
            <v>ZP480NM30011</v>
          </cell>
          <cell r="C263" t="str">
            <v>Seagate IronWolf 510 480GB (M.2 2280, PCIe Gen4 x4, NVMe 1.3)</v>
          </cell>
          <cell r="E263">
            <v>136363.63636363635</v>
          </cell>
          <cell r="F263">
            <v>251000</v>
          </cell>
        </row>
        <row r="264">
          <cell r="B264" t="str">
            <v>ZP960NM30011</v>
          </cell>
          <cell r="C264" t="str">
            <v>Seagate IronWolf 510 960GB (M.2 2280, PCIe Gen4 x4, NVMe 1.3)</v>
          </cell>
          <cell r="E264">
            <v>254545.45454545453</v>
          </cell>
          <cell r="F264">
            <v>468000</v>
          </cell>
        </row>
        <row r="265">
          <cell r="B265" t="str">
            <v>ZP1920NM30011</v>
          </cell>
          <cell r="C265" t="str">
            <v>Seagate IronWolf 510 1.92TB (M.2 2280, PCIe Gen4 x4, NVMe 1.3)</v>
          </cell>
          <cell r="E265">
            <v>490909.09090909088</v>
          </cell>
          <cell r="F265">
            <v>903000</v>
          </cell>
        </row>
        <row r="266">
          <cell r="F266">
            <v>0</v>
          </cell>
        </row>
        <row r="267">
          <cell r="F267">
            <v>0</v>
          </cell>
        </row>
        <row r="268">
          <cell r="F268">
            <v>0</v>
          </cell>
        </row>
        <row r="269">
          <cell r="A269" t="str">
            <v>ODD</v>
          </cell>
          <cell r="F269">
            <v>0</v>
          </cell>
        </row>
        <row r="270">
          <cell r="B270" t="str">
            <v>SATADVDRW-int</v>
          </cell>
          <cell r="C270" t="str">
            <v>Slimline SATA DVD+/-RW ROM</v>
          </cell>
          <cell r="E270">
            <v>35000</v>
          </cell>
          <cell r="F270">
            <v>64000</v>
          </cell>
        </row>
        <row r="271">
          <cell r="B271" t="str">
            <v>SATADVDRW-ext</v>
          </cell>
          <cell r="C271" t="str">
            <v>Slimline SATA DVD+/-RW ROM - 외장형</v>
          </cell>
          <cell r="E271">
            <v>40000</v>
          </cell>
          <cell r="F271">
            <v>74000</v>
          </cell>
        </row>
        <row r="272">
          <cell r="F272">
            <v>0</v>
          </cell>
        </row>
        <row r="273">
          <cell r="F273">
            <v>0</v>
          </cell>
        </row>
        <row r="274">
          <cell r="F274">
            <v>0</v>
          </cell>
        </row>
        <row r="275">
          <cell r="A275" t="str">
            <v>GPU</v>
          </cell>
          <cell r="F275">
            <v>0</v>
          </cell>
        </row>
        <row r="276">
          <cell r="B276" t="str">
            <v>SGPU-P620</v>
          </cell>
          <cell r="C276" t="str">
            <v>NVIDIA Quadro P620 2GB</v>
          </cell>
          <cell r="E276">
            <v>193000</v>
          </cell>
          <cell r="F276">
            <v>355000</v>
          </cell>
        </row>
        <row r="277">
          <cell r="B277" t="str">
            <v>SGPU-RTX3080Ti</v>
          </cell>
          <cell r="C277" t="str">
            <v>NVIDIA RTX3080Ti - Blower or Passive, 10,240 CUDA Core, 320 Tensor Core, 12GB GDDR6X</v>
          </cell>
          <cell r="E277">
            <v>1970000</v>
          </cell>
          <cell r="F277">
            <v>3625000</v>
          </cell>
        </row>
        <row r="278">
          <cell r="B278" t="str">
            <v>SGPU-RTX3090</v>
          </cell>
          <cell r="C278" t="str">
            <v>NVIDIA RTX3090 - Blower or Passive, 10,496 CUDA Core, 328 Tensor Core, 24GB GDDR6X</v>
          </cell>
          <cell r="E278">
            <v>2780000</v>
          </cell>
          <cell r="F278">
            <v>5115000</v>
          </cell>
        </row>
        <row r="279">
          <cell r="B279" t="str">
            <v>SGPU-RTXA4000</v>
          </cell>
          <cell r="C279" t="str">
            <v>NVIDIA Quadro RTX A4000 - Blower, 6,144 CUDA Core, 192 Tensor Core, 16GB GDDR6</v>
          </cell>
          <cell r="E279">
            <v>1200000</v>
          </cell>
          <cell r="F279">
            <v>2208000</v>
          </cell>
        </row>
        <row r="280">
          <cell r="B280" t="str">
            <v>SGPU-RTXA5000</v>
          </cell>
          <cell r="C280" t="str">
            <v>NVIDIA Quadro RTX A5000 - Blower, 8,192 CUDA Core, 256 Tensor Core, 24GB GDDR6</v>
          </cell>
          <cell r="E280">
            <v>2500000</v>
          </cell>
          <cell r="F280">
            <v>4600000</v>
          </cell>
        </row>
        <row r="281">
          <cell r="B281" t="str">
            <v>SGPU-RTXA6000</v>
          </cell>
          <cell r="C281" t="str">
            <v>NVIDIA Quadro RTX A6000 - Blower, 10,752 CUDA Core, 336 Tensor Core, 48GB GDDR6</v>
          </cell>
          <cell r="E281">
            <v>4900000</v>
          </cell>
          <cell r="F281">
            <v>9016000</v>
          </cell>
        </row>
        <row r="282">
          <cell r="B282" t="str">
            <v>SGPU-T4</v>
          </cell>
          <cell r="C282" t="str">
            <v>NVIDIA TESLA T4 - Passive Fan, 2,560 CUDA Core, 16GB MEM</v>
          </cell>
          <cell r="E282">
            <v>2150000</v>
          </cell>
          <cell r="F282">
            <v>3956000</v>
          </cell>
        </row>
        <row r="283">
          <cell r="B283" t="str">
            <v>SGPU-V100</v>
          </cell>
          <cell r="C283" t="str">
            <v>NVIDIA TESLA V100 - Passive Fan, 5,120 CUDA Core, 32GB HBM2</v>
          </cell>
          <cell r="E283">
            <v>8950000</v>
          </cell>
          <cell r="F283">
            <v>16468000</v>
          </cell>
        </row>
        <row r="284">
          <cell r="B284" t="str">
            <v>SGPU-A10</v>
          </cell>
          <cell r="C284" t="str">
            <v>NVIDIA TESLA A10 - Passive, 9,216 CUDA Core, 885/1695 MHz, 24GB GDDR6</v>
          </cell>
          <cell r="E284">
            <v>3150000</v>
          </cell>
          <cell r="F284">
            <v>5796000</v>
          </cell>
        </row>
        <row r="285">
          <cell r="B285" t="str">
            <v>SGPU-A16</v>
          </cell>
          <cell r="C285" t="str">
            <v>NVIDIA TESLA A16 - Passive, 10,240 CUDA Core, 885/1695 MHz, 4x16GB GDDR6</v>
          </cell>
          <cell r="E285">
            <v>3400000</v>
          </cell>
          <cell r="F285">
            <v>6256000</v>
          </cell>
        </row>
        <row r="286">
          <cell r="B286" t="str">
            <v>SGPU-A30</v>
          </cell>
          <cell r="C286" t="str">
            <v>NVIDIA TESLA A30 - Passive, 3,584 CUDA Core, 930/1440 MHz, 24GB HBM2</v>
          </cell>
          <cell r="E286">
            <v>5100000</v>
          </cell>
          <cell r="F286">
            <v>9384000</v>
          </cell>
        </row>
        <row r="287">
          <cell r="B287" t="str">
            <v>SGPU-A40</v>
          </cell>
          <cell r="C287" t="str">
            <v>NVIDIA TESLA A40 - Passive Fan, 10,752 CUDA Core, 48GB GDDR6</v>
          </cell>
          <cell r="E287">
            <v>5700000</v>
          </cell>
          <cell r="F287">
            <v>10488000</v>
          </cell>
        </row>
        <row r="288">
          <cell r="B288" t="str">
            <v>SGPU-A100-A</v>
          </cell>
          <cell r="C288" t="str">
            <v>NVIDIA TESLA A100 - Passive Fan, 6,912 FP32 CUDA Core, 40GB HBM2</v>
          </cell>
          <cell r="E288">
            <v>10400000</v>
          </cell>
          <cell r="F288">
            <v>19136000</v>
          </cell>
        </row>
        <row r="289">
          <cell r="B289" t="str">
            <v>SGPU-A100-B</v>
          </cell>
          <cell r="C289" t="str">
            <v>NVIDIA TESLA A100 - Passive Fan, 6,912 FP32 CUDA Core, 80GB HBM2</v>
          </cell>
          <cell r="E289">
            <v>13300000</v>
          </cell>
          <cell r="F289">
            <v>24472000</v>
          </cell>
        </row>
        <row r="290">
          <cell r="B290" t="str">
            <v>NV-HB-BR</v>
          </cell>
          <cell r="C290" t="str">
            <v>QUADRO RTX Nvlink HB Bridge (RTX6000, RTX8000)</v>
          </cell>
          <cell r="E290">
            <v>110000</v>
          </cell>
          <cell r="F290">
            <v>202000</v>
          </cell>
        </row>
        <row r="291">
          <cell r="B291" t="str">
            <v>NV-BR</v>
          </cell>
          <cell r="C291" t="str">
            <v>QUADRO RTX Nvlink Bridge (RTX5000)</v>
          </cell>
          <cell r="E291">
            <v>110000</v>
          </cell>
          <cell r="F291">
            <v>202000</v>
          </cell>
        </row>
        <row r="292">
          <cell r="B292" t="str">
            <v>NV-A-BR</v>
          </cell>
          <cell r="C292" t="str">
            <v>NVIDIA NVLink Bridge for RTX A-series (2-Slot Spacing)</v>
          </cell>
          <cell r="E292">
            <v>200000</v>
          </cell>
          <cell r="F292">
            <v>368000</v>
          </cell>
        </row>
        <row r="293">
          <cell r="F293">
            <v>0</v>
          </cell>
        </row>
        <row r="294">
          <cell r="F294">
            <v>0</v>
          </cell>
        </row>
        <row r="295">
          <cell r="F295">
            <v>0</v>
          </cell>
        </row>
        <row r="296">
          <cell r="A296" t="str">
            <v>CarePack</v>
          </cell>
          <cell r="F296">
            <v>0</v>
          </cell>
        </row>
        <row r="297">
          <cell r="B297" t="str">
            <v>Wrt-Ext-2-UP</v>
          </cell>
          <cell r="C297" t="str">
            <v>Extended Warranty, 2YR (UP System) / 부품보증, 엔지니어 현장 지원 (Base)</v>
          </cell>
          <cell r="E297">
            <v>0</v>
          </cell>
          <cell r="F297">
            <v>0</v>
          </cell>
          <cell r="G297" t="str">
            <v>2년 무상 / 3년 8% / 4년 23% / 5년 38%</v>
          </cell>
        </row>
        <row r="298">
          <cell r="B298" t="str">
            <v>Wrt-Ext-3-UP</v>
          </cell>
          <cell r="C298" t="str">
            <v>Extended Warranty, 3YR (UP System) / 부품보증, 엔지니어 현장 지원</v>
          </cell>
          <cell r="E298">
            <v>160000</v>
          </cell>
          <cell r="F298">
            <v>294000</v>
          </cell>
        </row>
        <row r="299">
          <cell r="B299" t="str">
            <v>Wrt-Ext-4-UP</v>
          </cell>
          <cell r="C299" t="str">
            <v>Extended Warranty, 4YR (UP System) / 부품보증, 엔지니어 현장 지원</v>
          </cell>
          <cell r="E299">
            <v>460000</v>
          </cell>
          <cell r="F299">
            <v>846000</v>
          </cell>
        </row>
        <row r="300">
          <cell r="B300" t="str">
            <v>Wrt-Ext-5-UP</v>
          </cell>
          <cell r="C300" t="str">
            <v>Extended Warranty, 5YR (UP System) / 부품보증, 엔지니어 현장 지원</v>
          </cell>
          <cell r="E300">
            <v>760000</v>
          </cell>
          <cell r="F300">
            <v>1398000</v>
          </cell>
        </row>
        <row r="301">
          <cell r="B301" t="str">
            <v>Wrt-Ext-2-DP</v>
          </cell>
          <cell r="C301" t="str">
            <v>Extended Warranty, 2YR (DP System) / 부품보증, 엔지니어 현장 지원 (Base)</v>
          </cell>
          <cell r="E301">
            <v>0</v>
          </cell>
          <cell r="F301">
            <v>0</v>
          </cell>
        </row>
        <row r="302">
          <cell r="B302" t="str">
            <v>Wrt-Ext-3-DP</v>
          </cell>
          <cell r="C302" t="str">
            <v>Extended Warranty, 3YR (DP System) / 부품보증, 엔지니어 현장 지원</v>
          </cell>
          <cell r="E302">
            <v>400000</v>
          </cell>
          <cell r="F302">
            <v>736000</v>
          </cell>
        </row>
        <row r="303">
          <cell r="B303" t="str">
            <v>Wrt-Ext-4-DP</v>
          </cell>
          <cell r="C303" t="str">
            <v>Extended Warranty, 4YR (DP System) / 부품보증, 엔지니어 현장 지원</v>
          </cell>
          <cell r="E303">
            <v>1150000</v>
          </cell>
          <cell r="F303">
            <v>2116000</v>
          </cell>
        </row>
        <row r="304">
          <cell r="B304" t="str">
            <v>Wrt-Ext-5-DP</v>
          </cell>
          <cell r="C304" t="str">
            <v>Extended Warranty, 5YR (DP System) / 부품보증, 엔지니어 현장 지원</v>
          </cell>
          <cell r="E304">
            <v>1900000</v>
          </cell>
          <cell r="F304">
            <v>3496000</v>
          </cell>
        </row>
        <row r="305">
          <cell r="B305" t="str">
            <v>Wrt-Ext-2-MP</v>
          </cell>
          <cell r="C305" t="str">
            <v>Extended Warranty, 2YR (MP System) / 부품보증, 엔지니어 현장 지원 (Base)</v>
          </cell>
          <cell r="E305">
            <v>0</v>
          </cell>
          <cell r="F305">
            <v>0</v>
          </cell>
        </row>
        <row r="306">
          <cell r="B306" t="str">
            <v>Wrt-Ext-3-MP</v>
          </cell>
          <cell r="C306" t="str">
            <v>Extended Warranty, 3YR (MP System) / 부품보증, 엔지니어 현장 지원</v>
          </cell>
          <cell r="E306">
            <v>1600000</v>
          </cell>
          <cell r="F306">
            <v>2944000</v>
          </cell>
        </row>
        <row r="307">
          <cell r="B307" t="str">
            <v>Wrt-Ext-4-MP</v>
          </cell>
          <cell r="C307" t="str">
            <v>Extended Warranty, 4YR (MP System) / 부품보증, 엔지니어 현장 지원</v>
          </cell>
          <cell r="E307">
            <v>4600000</v>
          </cell>
          <cell r="F307">
            <v>8464000</v>
          </cell>
        </row>
        <row r="308">
          <cell r="B308" t="str">
            <v>Wrt-Ext-5-MP</v>
          </cell>
          <cell r="C308" t="str">
            <v>Extended Warranty, 5YR (MP System) / 부품보증, 엔지니어 현장 지원</v>
          </cell>
          <cell r="E308">
            <v>7600000</v>
          </cell>
          <cell r="F308">
            <v>13984000</v>
          </cell>
        </row>
        <row r="309">
          <cell r="B309" t="str">
            <v>Wrt-Ext-2-2GPU</v>
          </cell>
          <cell r="C309" t="str">
            <v>Extended Warranty, 2YR (2GPU System) / 부품보증, 엔지니어 현장 지원 (Base)</v>
          </cell>
          <cell r="E309">
            <v>0</v>
          </cell>
          <cell r="F309">
            <v>0</v>
          </cell>
        </row>
        <row r="310">
          <cell r="B310" t="str">
            <v>Wrt-Ext-3-2GPU</v>
          </cell>
          <cell r="C310" t="str">
            <v>Extended Warranty, 3YR (2GPU System) / 부품보증, 엔지니어 현장 지원</v>
          </cell>
          <cell r="E310">
            <v>400000</v>
          </cell>
          <cell r="F310">
            <v>736000</v>
          </cell>
        </row>
        <row r="311">
          <cell r="B311" t="str">
            <v>Wrt-Ext-4-2GPU</v>
          </cell>
          <cell r="C311" t="str">
            <v>Extended Warranty, 4YR (2GPU System) / 부품보증, 엔지니어 현장 지원</v>
          </cell>
          <cell r="E311">
            <v>1150000</v>
          </cell>
          <cell r="F311">
            <v>2116000</v>
          </cell>
        </row>
        <row r="312">
          <cell r="B312" t="str">
            <v>Wrt-Ext-5-2GPU</v>
          </cell>
          <cell r="C312" t="str">
            <v>Extended Warranty, 5YR (2GPU System) / 부품보증, 엔지니어 현장 지원</v>
          </cell>
          <cell r="E312">
            <v>1900000</v>
          </cell>
          <cell r="F312">
            <v>3496000</v>
          </cell>
        </row>
        <row r="313">
          <cell r="B313" t="str">
            <v>Wrt-Ext-2-4GPU</v>
          </cell>
          <cell r="C313" t="str">
            <v>Extended Warranty, 2YR (4GPU System) / 부품보증, 엔지니어 현장 지원 (Base)</v>
          </cell>
          <cell r="E313">
            <v>0</v>
          </cell>
          <cell r="F313">
            <v>0</v>
          </cell>
        </row>
        <row r="314">
          <cell r="B314" t="str">
            <v>Wrt-Ext-3-4GPU</v>
          </cell>
          <cell r="C314" t="str">
            <v>Extended Warranty, 3YR (4GPU System) / 부품보증, 엔지니어 현장 지원</v>
          </cell>
          <cell r="E314">
            <v>1040000</v>
          </cell>
          <cell r="F314">
            <v>1914000</v>
          </cell>
        </row>
        <row r="315">
          <cell r="B315" t="str">
            <v>Wrt-Ext-4-4GPU</v>
          </cell>
          <cell r="C315" t="str">
            <v>Extended Warranty, 4YR (4GPU System) / 부품보증, 엔지니어 현장 지원</v>
          </cell>
          <cell r="E315">
            <v>2990000</v>
          </cell>
          <cell r="F315">
            <v>5502000</v>
          </cell>
        </row>
        <row r="316">
          <cell r="B316" t="str">
            <v>Wrt-Ext-5-4GPU</v>
          </cell>
          <cell r="C316" t="str">
            <v>Extended Warranty, 5YR (4GPU System) / 부품보증, 엔지니어 현장 지원</v>
          </cell>
          <cell r="E316">
            <v>4940000</v>
          </cell>
          <cell r="F316">
            <v>9090000</v>
          </cell>
        </row>
        <row r="317">
          <cell r="B317" t="str">
            <v>Wrt-Ext-2-8GPU</v>
          </cell>
          <cell r="C317" t="str">
            <v>Extended Warranty, 2YR (8GPU System) / 부품보증, 엔지니어 현장 지원 (Base)</v>
          </cell>
          <cell r="E317">
            <v>0</v>
          </cell>
          <cell r="F317">
            <v>0</v>
          </cell>
        </row>
        <row r="318">
          <cell r="B318" t="str">
            <v>Wrt-Ext-3-8GPU</v>
          </cell>
          <cell r="C318" t="str">
            <v>Extended Warranty, 3YR (8GPU System) / 부품보증, 엔지니어 현장 지원</v>
          </cell>
          <cell r="E318">
            <v>2400000</v>
          </cell>
          <cell r="F318">
            <v>4416000</v>
          </cell>
        </row>
        <row r="319">
          <cell r="B319" t="str">
            <v>Wrt-Ext-4-8GPU</v>
          </cell>
          <cell r="C319" t="str">
            <v>Extended Warranty, 4YR (8GPU System) / 부품보증, 엔지니어 현장 지원</v>
          </cell>
          <cell r="E319">
            <v>6900000</v>
          </cell>
          <cell r="F319">
            <v>12696000</v>
          </cell>
        </row>
        <row r="320">
          <cell r="B320" t="str">
            <v>Wrt-Ext-5-8GPU</v>
          </cell>
          <cell r="C320" t="str">
            <v>Extended Warranty, 5YR (8GPU System) / 부품보증, 엔지니어 현장 지원</v>
          </cell>
          <cell r="E320">
            <v>11400000</v>
          </cell>
          <cell r="F320">
            <v>20976000</v>
          </cell>
        </row>
        <row r="321">
          <cell r="B321" t="str">
            <v>Wrt-Ext-2-4HGX</v>
          </cell>
          <cell r="C321" t="str">
            <v>Extended Warranty, 2YR (4HGX System) / 부품보증, 엔지니어 현장 지원 (Base)</v>
          </cell>
          <cell r="E321">
            <v>0</v>
          </cell>
          <cell r="F321">
            <v>0</v>
          </cell>
        </row>
        <row r="322">
          <cell r="B322" t="str">
            <v>Wrt-Ext-3-4HGX</v>
          </cell>
          <cell r="C322" t="str">
            <v>Extended Warranty, 3YR (4HGX System) / 부품보증, 엔지니어 현장 지원</v>
          </cell>
          <cell r="E322">
            <v>7200000</v>
          </cell>
          <cell r="F322">
            <v>13248000</v>
          </cell>
        </row>
        <row r="323">
          <cell r="B323" t="str">
            <v>Wrt-Ext-4-4HGX</v>
          </cell>
          <cell r="C323" t="str">
            <v>Extended Warranty, 4YR (4HGX System) / 부품보증, 엔지니어 현장 지원</v>
          </cell>
          <cell r="E323">
            <v>20700000</v>
          </cell>
          <cell r="F323">
            <v>38088000</v>
          </cell>
        </row>
        <row r="324">
          <cell r="B324" t="str">
            <v>Wrt-Ext-5-4HGX</v>
          </cell>
          <cell r="C324" t="str">
            <v>Extended Warranty, 5YR (4HGX System) / 부품보증, 엔지니어 현장 지원</v>
          </cell>
          <cell r="E324">
            <v>34200000</v>
          </cell>
          <cell r="F324">
            <v>62928000</v>
          </cell>
        </row>
        <row r="325">
          <cell r="B325" t="str">
            <v>Wrt-Ext-2-8HGX</v>
          </cell>
          <cell r="C325" t="str">
            <v>Extended Warranty, 2YR (8HGX System) / 부품보증, 엔지니어 현장 지원 (Base)</v>
          </cell>
          <cell r="E325">
            <v>0</v>
          </cell>
          <cell r="F325">
            <v>0</v>
          </cell>
        </row>
        <row r="326">
          <cell r="B326" t="str">
            <v>Wrt-Ext-3-8HGX</v>
          </cell>
          <cell r="C326" t="str">
            <v>Extended Warranty, 3YR (8HGX System) / 부품보증, 엔지니어 현장 지원</v>
          </cell>
          <cell r="E326">
            <v>12000000</v>
          </cell>
          <cell r="F326">
            <v>22080000</v>
          </cell>
        </row>
        <row r="327">
          <cell r="B327" t="str">
            <v>Wrt-Ext-4-8HGX</v>
          </cell>
          <cell r="C327" t="str">
            <v>Extended Warranty, 4YR (8HGX System) / 부품보증, 엔지니어 현장 지원</v>
          </cell>
          <cell r="E327">
            <v>34500000</v>
          </cell>
          <cell r="F327">
            <v>63480000</v>
          </cell>
        </row>
        <row r="328">
          <cell r="B328" t="str">
            <v>Wrt-Ext-5-8HGX</v>
          </cell>
          <cell r="C328" t="str">
            <v>Extended Warranty, 5YR (8HGX System) / 부품보증, 엔지니어 현장 지원</v>
          </cell>
          <cell r="E328">
            <v>57000000</v>
          </cell>
          <cell r="F328">
            <v>104880000</v>
          </cell>
        </row>
        <row r="330">
          <cell r="B330" t="str">
            <v>FS-Sup-1T-1</v>
          </cell>
          <cell r="C330" t="str">
            <v>엔지니어 현장 설치 지원, 서울/경기</v>
          </cell>
          <cell r="F330">
            <v>0</v>
          </cell>
        </row>
        <row r="331">
          <cell r="B331" t="str">
            <v>FS-Sup-1T-2</v>
          </cell>
          <cell r="C331" t="str">
            <v>엔지니어 현장 설치 지원, 충청</v>
          </cell>
          <cell r="F331">
            <v>0</v>
          </cell>
        </row>
        <row r="332">
          <cell r="B332" t="str">
            <v>FS-Sup-1T-3</v>
          </cell>
          <cell r="C332" t="str">
            <v>엔지니어 현장 설치 지원, 강원/전라/경상</v>
          </cell>
          <cell r="F332">
            <v>0</v>
          </cell>
        </row>
        <row r="333">
          <cell r="B333" t="str">
            <v>FS-Sup-1T-4</v>
          </cell>
          <cell r="C333" t="str">
            <v>엔지니어 현장 설치 지원, 제주/기타</v>
          </cell>
          <cell r="F333">
            <v>0</v>
          </cell>
        </row>
        <row r="334">
          <cell r="B334" t="str">
            <v>FS-Sup-2T-1</v>
          </cell>
          <cell r="C334" t="str">
            <v>엔지니어 현장 설치 지원, 서울/경기</v>
          </cell>
          <cell r="E334">
            <v>150000</v>
          </cell>
          <cell r="F334">
            <v>276000</v>
          </cell>
        </row>
        <row r="335">
          <cell r="B335" t="str">
            <v>FS-Sup-2T-2</v>
          </cell>
          <cell r="C335" t="str">
            <v>엔지니어 현장 설치 지원, 충청</v>
          </cell>
          <cell r="E335">
            <v>200000</v>
          </cell>
          <cell r="F335">
            <v>368000</v>
          </cell>
        </row>
        <row r="336">
          <cell r="B336" t="str">
            <v>FS-Sup-2T-3</v>
          </cell>
          <cell r="C336" t="str">
            <v>엔지니어 현장 설치 지원, 강원/전라/경상</v>
          </cell>
          <cell r="E336">
            <v>250000</v>
          </cell>
          <cell r="F336">
            <v>460000</v>
          </cell>
        </row>
        <row r="337">
          <cell r="B337" t="str">
            <v>FS-Sup-2T-4</v>
          </cell>
          <cell r="C337" t="str">
            <v>엔지니어 현장 설치 지원, 제주/기타</v>
          </cell>
          <cell r="E337">
            <v>400000</v>
          </cell>
          <cell r="F337">
            <v>736000</v>
          </cell>
        </row>
        <row r="339">
          <cell r="B339" t="str">
            <v>OS-1T-Ubuntu</v>
          </cell>
          <cell r="C339" t="str">
            <v>설치지원 (Ubuntu)</v>
          </cell>
          <cell r="E339">
            <v>800</v>
          </cell>
          <cell r="F339">
            <v>1000</v>
          </cell>
        </row>
        <row r="340">
          <cell r="B340" t="str">
            <v>OS-1T-CentOS</v>
          </cell>
          <cell r="C340" t="str">
            <v>설치지원 (CentOS)</v>
          </cell>
          <cell r="E340">
            <v>800</v>
          </cell>
          <cell r="F340">
            <v>1000</v>
          </cell>
        </row>
        <row r="341">
          <cell r="B341" t="str">
            <v>OS-1T-W10</v>
          </cell>
          <cell r="C341" t="str">
            <v>설치지원 (Windows 10 Pro DSP)</v>
          </cell>
          <cell r="E341">
            <v>178000</v>
          </cell>
          <cell r="F341">
            <v>328000</v>
          </cell>
        </row>
        <row r="342">
          <cell r="B342" t="str">
            <v>OS-1T-W2019E</v>
          </cell>
          <cell r="C342" t="str">
            <v>설치지원 (Windows 2019 Essentials DSP)</v>
          </cell>
          <cell r="E342">
            <v>372000</v>
          </cell>
          <cell r="F342">
            <v>684000</v>
          </cell>
        </row>
        <row r="343">
          <cell r="B343" t="str">
            <v>OS-1T-W2019</v>
          </cell>
          <cell r="C343" t="str">
            <v>설치지원 (Windows 2019 16Core DSP)</v>
          </cell>
          <cell r="E343">
            <v>790000</v>
          </cell>
          <cell r="F343">
            <v>1454000</v>
          </cell>
        </row>
        <row r="344">
          <cell r="B344" t="str">
            <v>OS-GPU-Ubuntu</v>
          </cell>
          <cell r="C344" t="str">
            <v>설치지원 (Ubuntu, CUDA Toolkit, cuDNN, Nvidia-Docker)</v>
          </cell>
          <cell r="E344">
            <v>800</v>
          </cell>
          <cell r="F344">
            <v>1000</v>
          </cell>
        </row>
        <row r="345">
          <cell r="B345" t="str">
            <v>OS-GPU-CentOS</v>
          </cell>
          <cell r="C345" t="str">
            <v>설치지원 (CentOS, CUDA Toolkit, cuDNN, Nvidia-Docker)</v>
          </cell>
          <cell r="E345">
            <v>800</v>
          </cell>
          <cell r="F345">
            <v>1000</v>
          </cell>
        </row>
        <row r="346">
          <cell r="B346" t="str">
            <v>OS-GPU-W10</v>
          </cell>
          <cell r="C346" t="str">
            <v>설치지원 (Windows 10 Pro DSP, CUDA Toolkit, WSL2)</v>
          </cell>
          <cell r="E346">
            <v>178000</v>
          </cell>
          <cell r="F346">
            <v>328000</v>
          </cell>
        </row>
        <row r="347">
          <cell r="B347" t="str">
            <v>OS-GPU-W2019E</v>
          </cell>
          <cell r="C347" t="str">
            <v>설치지원 (Windows 2019 Essentials DSP, CUDA Toolkit, WSL2)</v>
          </cell>
          <cell r="E347">
            <v>372000</v>
          </cell>
          <cell r="F347">
            <v>684000</v>
          </cell>
        </row>
        <row r="348">
          <cell r="B348" t="str">
            <v>OS-GPU-W2019</v>
          </cell>
          <cell r="C348" t="str">
            <v>설치지원 (Windows 2019 16Core DSP, CUDA Toolkit, WSL2)</v>
          </cell>
          <cell r="E348">
            <v>790000</v>
          </cell>
          <cell r="F348">
            <v>1454000</v>
          </cell>
        </row>
        <row r="349">
          <cell r="F349">
            <v>0</v>
          </cell>
        </row>
        <row r="350">
          <cell r="B350" t="str">
            <v>Support/1/1</v>
          </cell>
          <cell r="C350" t="str">
            <v>기술지원 (파트교체), 서울/경기, 엔지니어1인 / 1Day</v>
          </cell>
          <cell r="E350">
            <v>150000</v>
          </cell>
          <cell r="F350">
            <v>276000</v>
          </cell>
        </row>
        <row r="351">
          <cell r="B351" t="str">
            <v>Support/2/1</v>
          </cell>
          <cell r="C351" t="str">
            <v>기술지원 (파트교체), 충청, 엔지니어1인 / 1Day</v>
          </cell>
          <cell r="E351">
            <v>200000</v>
          </cell>
          <cell r="F351">
            <v>368000</v>
          </cell>
        </row>
        <row r="352">
          <cell r="B352" t="str">
            <v>Support/3/1</v>
          </cell>
          <cell r="C352" t="str">
            <v>기술지원 (파트교체), 강원/전라/경상, 엔지니어1인 / 1Day</v>
          </cell>
          <cell r="E352">
            <v>250000</v>
          </cell>
          <cell r="F352">
            <v>460000</v>
          </cell>
        </row>
        <row r="353">
          <cell r="B353" t="str">
            <v>Support/4/1</v>
          </cell>
          <cell r="C353" t="str">
            <v>기술지원 (파트교체), 제주/기타, 엔지니어1인 / 1Day</v>
          </cell>
          <cell r="E353">
            <v>400000</v>
          </cell>
          <cell r="F353">
            <v>736000</v>
          </cell>
        </row>
        <row r="354">
          <cell r="B354" t="str">
            <v>Support/1/2</v>
          </cell>
          <cell r="C354" t="str">
            <v>기술지원 (OS재구성), 서울/경기, 엔지니어1인 / 1Day</v>
          </cell>
          <cell r="E354">
            <v>200000</v>
          </cell>
          <cell r="F354">
            <v>368000</v>
          </cell>
        </row>
        <row r="355">
          <cell r="B355" t="str">
            <v>Support/2/2</v>
          </cell>
          <cell r="C355" t="str">
            <v>기술지원 (OS재구성), 충청, 엔지니어1인 / 1Day</v>
          </cell>
          <cell r="E355">
            <v>250000</v>
          </cell>
          <cell r="F355">
            <v>460000</v>
          </cell>
        </row>
        <row r="356">
          <cell r="B356" t="str">
            <v>Support/3/2</v>
          </cell>
          <cell r="C356" t="str">
            <v>기술지원 (OS재구성), 강원/전라/경상, 엔지니어1인 / 1Day</v>
          </cell>
          <cell r="E356">
            <v>300000</v>
          </cell>
          <cell r="F356">
            <v>552000</v>
          </cell>
        </row>
        <row r="357">
          <cell r="B357" t="str">
            <v>Support/4/2</v>
          </cell>
          <cell r="C357" t="str">
            <v>기술지원 (OS재구성), 제주/기타, 엔지니어1인 / 1Day</v>
          </cell>
          <cell r="E357">
            <v>450000</v>
          </cell>
          <cell r="F357">
            <v>828000</v>
          </cell>
        </row>
        <row r="358">
          <cell r="F358">
            <v>0</v>
          </cell>
        </row>
        <row r="359">
          <cell r="B359" t="str">
            <v>Support/GPU</v>
          </cell>
          <cell r="C359" t="str">
            <v>설치지원 (Ubuntu / CUDA Toolkit / cuDNN / NV-Docker)</v>
          </cell>
          <cell r="E359">
            <v>600</v>
          </cell>
          <cell r="F359">
            <v>1000</v>
          </cell>
        </row>
        <row r="360">
          <cell r="F360">
            <v>0</v>
          </cell>
        </row>
        <row r="361">
          <cell r="F361">
            <v>0</v>
          </cell>
        </row>
        <row r="362">
          <cell r="F362">
            <v>0</v>
          </cell>
        </row>
        <row r="363">
          <cell r="A363" t="str">
            <v>Network</v>
          </cell>
          <cell r="F363">
            <v>0</v>
          </cell>
        </row>
        <row r="364">
          <cell r="B364" t="str">
            <v>X520-SR2</v>
          </cell>
          <cell r="C364" t="str">
            <v>Intel Ethernet X520-SR2 (10Gbps 2Port, Multi SFP+ x2)</v>
          </cell>
          <cell r="E364">
            <v>550000</v>
          </cell>
          <cell r="F364">
            <v>1012000</v>
          </cell>
        </row>
        <row r="365">
          <cell r="B365" t="str">
            <v>X540-T2</v>
          </cell>
          <cell r="C365" t="str">
            <v>Intel Ethernet X540-T2 (10Gbps 2Port, RJ45)</v>
          </cell>
          <cell r="E365">
            <v>420000</v>
          </cell>
          <cell r="F365">
            <v>773000</v>
          </cell>
        </row>
        <row r="366">
          <cell r="B366" t="str">
            <v>I350-T4</v>
          </cell>
          <cell r="C366" t="str">
            <v>Intel Ethernet I350-T4 (1Gbps 4Port, RJ45)</v>
          </cell>
          <cell r="E366">
            <v>350000</v>
          </cell>
          <cell r="F366">
            <v>644000</v>
          </cell>
        </row>
        <row r="367">
          <cell r="B367" t="str">
            <v>I350-T2</v>
          </cell>
          <cell r="C367" t="str">
            <v>Intel Ethernet I350-T2 (1Gbps 2Port, RJ45)</v>
          </cell>
          <cell r="E367">
            <v>120000</v>
          </cell>
          <cell r="F367">
            <v>221000</v>
          </cell>
        </row>
        <row r="368">
          <cell r="B368" t="str">
            <v>I350-F2</v>
          </cell>
          <cell r="C368" t="str">
            <v>Intel Ethernet I350-F2 (1Gbps 2Port, SFP)</v>
          </cell>
          <cell r="E368">
            <v>450000</v>
          </cell>
          <cell r="F368">
            <v>828000</v>
          </cell>
        </row>
        <row r="369">
          <cell r="B369" t="str">
            <v>X710-T4</v>
          </cell>
          <cell r="C369" t="str">
            <v>Intel Ethernet X710-T4 (Quad Port NIC - RJ45)</v>
          </cell>
          <cell r="E369">
            <v>820000</v>
          </cell>
          <cell r="F369">
            <v>1509000</v>
          </cell>
        </row>
        <row r="370">
          <cell r="B370" t="str">
            <v>X710-DA2</v>
          </cell>
          <cell r="C370" t="str">
            <v>Intel Ethernet X710-DA2 (Dual Port SFP+)</v>
          </cell>
          <cell r="E370">
            <v>380000</v>
          </cell>
          <cell r="F370">
            <v>699000</v>
          </cell>
        </row>
        <row r="371">
          <cell r="B371" t="str">
            <v>X710-DA4</v>
          </cell>
          <cell r="C371" t="str">
            <v>Intel Ethernet X710-DA4 (Quad Port SFP+)</v>
          </cell>
          <cell r="E371">
            <v>550000</v>
          </cell>
          <cell r="F371">
            <v>1012000</v>
          </cell>
        </row>
        <row r="372">
          <cell r="B372" t="str">
            <v>E10GSFPSR</v>
          </cell>
          <cell r="C372" t="str">
            <v>Intel Ethernet SFP+ 10Gbps SR</v>
          </cell>
          <cell r="E372">
            <v>140000</v>
          </cell>
          <cell r="F372">
            <v>258000</v>
          </cell>
        </row>
        <row r="373">
          <cell r="B373" t="str">
            <v>XL710-QDA2</v>
          </cell>
          <cell r="C373" t="str">
            <v>Intel Ethernet XL710-QDA2 (Dual Port QSFP+)</v>
          </cell>
          <cell r="E373">
            <v>452000</v>
          </cell>
          <cell r="F373">
            <v>832000</v>
          </cell>
        </row>
        <row r="374">
          <cell r="B374" t="str">
            <v>PEB-10G/57840-2T</v>
          </cell>
          <cell r="C374" t="str">
            <v>ASUS PEB-10G/57840-2T (10Gbps BaseT Dual Port)</v>
          </cell>
          <cell r="E374">
            <v>210000</v>
          </cell>
          <cell r="F374">
            <v>386000</v>
          </cell>
        </row>
        <row r="375">
          <cell r="B375" t="str">
            <v>PEB-10G/57840-2S</v>
          </cell>
          <cell r="C375" t="str">
            <v>ASUS PEB-10G/57840-2S (10Gbps SFP+ Dual Port)</v>
          </cell>
          <cell r="E375">
            <v>360000</v>
          </cell>
          <cell r="F375">
            <v>662000</v>
          </cell>
        </row>
        <row r="376">
          <cell r="B376" t="str">
            <v>NEXT-SFP10G-SR</v>
          </cell>
          <cell r="C376" t="str">
            <v>SFP+ Transceiver / 10Gbps / SR / Multi / Dual Fiber</v>
          </cell>
          <cell r="E376">
            <v>47000</v>
          </cell>
          <cell r="F376">
            <v>86000</v>
          </cell>
        </row>
        <row r="377">
          <cell r="B377" t="str">
            <v>LS-PCIE-EX540</v>
          </cell>
          <cell r="C377" t="str">
            <v>LS-PCIE-EX540 (10Gbps BaseT Dal Port)</v>
          </cell>
          <cell r="E377">
            <v>170000</v>
          </cell>
          <cell r="F377">
            <v>313000</v>
          </cell>
        </row>
        <row r="378">
          <cell r="B378" t="str">
            <v>NX-N200SFP-10G</v>
          </cell>
          <cell r="C378" t="str">
            <v>NX-N200SFP-10G (10Gbps SFP+ Dual Port)</v>
          </cell>
          <cell r="E378">
            <v>213000</v>
          </cell>
          <cell r="F378">
            <v>392000</v>
          </cell>
        </row>
        <row r="379">
          <cell r="F379">
            <v>0</v>
          </cell>
        </row>
        <row r="380">
          <cell r="F380">
            <v>0</v>
          </cell>
        </row>
        <row r="381">
          <cell r="A381" t="str">
            <v>HBA</v>
          </cell>
          <cell r="F381">
            <v>0</v>
          </cell>
        </row>
        <row r="382">
          <cell r="B382" t="str">
            <v>QLE2692</v>
          </cell>
          <cell r="C382" t="str">
            <v>Qlogic QLE2692 Dual Port Fibre Channel Host Bus Adapter</v>
          </cell>
          <cell r="E382">
            <v>1800000</v>
          </cell>
          <cell r="F382">
            <v>3312000</v>
          </cell>
        </row>
        <row r="383">
          <cell r="F383">
            <v>0</v>
          </cell>
        </row>
        <row r="384">
          <cell r="F384">
            <v>0</v>
          </cell>
        </row>
        <row r="385">
          <cell r="A385" t="str">
            <v>HCA</v>
          </cell>
          <cell r="B385" t="str">
            <v>MCX555A-ECAT</v>
          </cell>
          <cell r="C385" t="str">
            <v>ConnectX®-5 VPI, EDR IB (100Gb/s) and 100GbE, single-port QSFP28, PCIe3.0 x16</v>
          </cell>
          <cell r="E385">
            <v>830000</v>
          </cell>
          <cell r="F385">
            <v>1527000</v>
          </cell>
        </row>
        <row r="386">
          <cell r="B386" t="str">
            <v>MCP1600-E002E30</v>
          </cell>
          <cell r="C386" t="str">
            <v>Mellanox® Passive Copper cable, IB EDR, up to 100Gb/s, QSFP28, 2m</v>
          </cell>
          <cell r="E386">
            <v>166000</v>
          </cell>
          <cell r="F386">
            <v>305000</v>
          </cell>
        </row>
        <row r="387">
          <cell r="F387">
            <v>0</v>
          </cell>
        </row>
        <row r="388">
          <cell r="F388">
            <v>0</v>
          </cell>
        </row>
        <row r="389">
          <cell r="F389">
            <v>0</v>
          </cell>
        </row>
        <row r="390">
          <cell r="F390">
            <v>0</v>
          </cell>
        </row>
        <row r="391">
          <cell r="A391" t="str">
            <v>Switch</v>
          </cell>
          <cell r="F391">
            <v>0</v>
          </cell>
        </row>
        <row r="392">
          <cell r="B392" t="str">
            <v>CRS326</v>
          </cell>
          <cell r="C392" t="str">
            <v>MikroTik L2 Switch CRS326-24S+2Q+RM (24x 10G SFP+, 2x 40G QSFP) (RouterOS Support)</v>
          </cell>
          <cell r="E392">
            <v>1000000</v>
          </cell>
          <cell r="F392">
            <v>1840000</v>
          </cell>
        </row>
        <row r="393">
          <cell r="B393" t="str">
            <v>CRS312</v>
          </cell>
          <cell r="C393" t="str">
            <v>MikroTik L2 Switch CRS312-4C+8XG-RM (12x 10G BaseT, 4x Combo 10G SFP+) (RouterOS Support)</v>
          </cell>
          <cell r="E393">
            <v>1000000</v>
          </cell>
          <cell r="F393">
            <v>1840000</v>
          </cell>
        </row>
        <row r="394">
          <cell r="B394" t="str">
            <v>CCR1009</v>
          </cell>
          <cell r="C394" t="str">
            <v>MikroTik L3 Switch CCR1009-7G-1C-1S+ (8x 1G BastT, 1x Combo 1G SFP, 1x 10G SFP+)</v>
          </cell>
          <cell r="E394">
            <v>1000000</v>
          </cell>
          <cell r="F394">
            <v>1840000</v>
          </cell>
        </row>
        <row r="395">
          <cell r="B395" t="str">
            <v>CSS326</v>
          </cell>
          <cell r="C395" t="str">
            <v>MikroTik L2 CSS326-24G-2S+RM (24x 1G BaseT, 2x 10G SFP+) (관리형)</v>
          </cell>
          <cell r="E395">
            <v>200000</v>
          </cell>
          <cell r="F395">
            <v>368000</v>
          </cell>
        </row>
        <row r="396">
          <cell r="B396" t="str">
            <v>CSS326</v>
          </cell>
          <cell r="C396" t="str">
            <v>MikroTik L2 CSS326-24G-2S+RM (24x 1G BaseT, 2x 10G SFP+) (관리형)</v>
          </cell>
          <cell r="E396">
            <v>200000</v>
          </cell>
          <cell r="F396">
            <v>368000</v>
          </cell>
        </row>
        <row r="397">
          <cell r="B397" t="str">
            <v>S+DA0003</v>
          </cell>
          <cell r="C397" t="str">
            <v>MikroTik Direct Attach Cable S+DA0003 3M, 10Gbps</v>
          </cell>
          <cell r="E397">
            <v>60000</v>
          </cell>
          <cell r="F397">
            <v>110000</v>
          </cell>
        </row>
        <row r="398">
          <cell r="F398">
            <v>0</v>
          </cell>
        </row>
        <row r="399">
          <cell r="F399">
            <v>0</v>
          </cell>
        </row>
        <row r="400">
          <cell r="A400" t="str">
            <v>ServerRack</v>
          </cell>
          <cell r="F400">
            <v>0</v>
          </cell>
        </row>
        <row r="401">
          <cell r="B401" t="str">
            <v>M730IS-37U</v>
          </cell>
          <cell r="C401" t="str">
            <v>ServerRack 37U, 1800 x 600 x 1000, 기본선반 3개, 기본 16A PDU 10구 포함, 운송료 포함</v>
          </cell>
          <cell r="E401">
            <v>900000</v>
          </cell>
          <cell r="F401">
            <v>1656000</v>
          </cell>
        </row>
        <row r="402">
          <cell r="B402" t="str">
            <v>M730IS-42U</v>
          </cell>
          <cell r="C402" t="str">
            <v>ServerRack 42U, 2000 x 600 x 1000, 기본선반 3개, 기본 16A PDU 10구 포함, 운송료 포함</v>
          </cell>
          <cell r="E402">
            <v>950000</v>
          </cell>
          <cell r="F402">
            <v>1748000</v>
          </cell>
        </row>
        <row r="403">
          <cell r="B403" t="str">
            <v>PDU-16A-10</v>
          </cell>
          <cell r="C403" t="str">
            <v>16A PDU 10구, 일반플러그 연결 타입</v>
          </cell>
          <cell r="E403">
            <v>20000</v>
          </cell>
          <cell r="F403">
            <v>37000</v>
          </cell>
        </row>
        <row r="404">
          <cell r="B404" t="str">
            <v>PDU-20A-10</v>
          </cell>
          <cell r="C404" t="str">
            <v>20A PDU 10구, 전력게이지 포함, 일반플러그 연결 타입</v>
          </cell>
          <cell r="E404">
            <v>180000</v>
          </cell>
          <cell r="F404">
            <v>331000</v>
          </cell>
        </row>
        <row r="405">
          <cell r="B405" t="str">
            <v>PDU-30A-10R</v>
          </cell>
          <cell r="C405" t="str">
            <v>30A PDU 10구, 전력게이지 포함, 리셉터클 연결 타입</v>
          </cell>
          <cell r="E405">
            <v>200000</v>
          </cell>
          <cell r="F405">
            <v>368000</v>
          </cell>
        </row>
        <row r="406">
          <cell r="F406">
            <v>0</v>
          </cell>
        </row>
        <row r="407">
          <cell r="F407">
            <v>0</v>
          </cell>
        </row>
        <row r="408">
          <cell r="F408">
            <v>0</v>
          </cell>
        </row>
        <row r="409">
          <cell r="F409">
            <v>0</v>
          </cell>
        </row>
        <row r="410">
          <cell r="A410" t="str">
            <v>INTEL Part</v>
          </cell>
          <cell r="F410">
            <v>0</v>
          </cell>
        </row>
        <row r="411">
          <cell r="B411" t="str">
            <v>AXXTRX100GSR4</v>
          </cell>
          <cell r="C411" t="str">
            <v>100GbE QSFP100 Transceiver AXXTRX100GSR4</v>
          </cell>
          <cell r="D411">
            <v>1034</v>
          </cell>
          <cell r="F411">
            <v>2188000</v>
          </cell>
        </row>
        <row r="412">
          <cell r="B412" t="str">
            <v>AXX1100PCRPS</v>
          </cell>
          <cell r="C412" t="str">
            <v>1100W AC Common Redundant Power Supply AXX1100PCRPS (Platinum Efficiency), Single</v>
          </cell>
          <cell r="D412">
            <v>231</v>
          </cell>
          <cell r="F412">
            <v>489000</v>
          </cell>
        </row>
        <row r="413">
          <cell r="B413" t="str">
            <v>AXX1300TCRPS</v>
          </cell>
          <cell r="C413" t="str">
            <v>1300W AC CRPS 80+ Titanium efficiency power supply module AXX1300TCRPS, Single</v>
          </cell>
          <cell r="D413">
            <v>231</v>
          </cell>
          <cell r="F413">
            <v>489000</v>
          </cell>
        </row>
        <row r="414">
          <cell r="B414" t="str">
            <v>AXX1600TCRPS</v>
          </cell>
          <cell r="C414" t="str">
            <v>1600W AC Common Redundant Power Supply AXX1600TCRPS, Single</v>
          </cell>
          <cell r="D414">
            <v>328</v>
          </cell>
          <cell r="F414">
            <v>694000</v>
          </cell>
        </row>
        <row r="415">
          <cell r="B415" t="str">
            <v>FXX1600PCRPS</v>
          </cell>
          <cell r="C415" t="str">
            <v>1600W Common Redundant Power Supply FXX1600PCRPS (Platinum-Efficiency), Single</v>
          </cell>
          <cell r="D415">
            <v>330</v>
          </cell>
          <cell r="F415">
            <v>698000</v>
          </cell>
        </row>
        <row r="416">
          <cell r="B416" t="str">
            <v>F1UCA78X108HS35</v>
          </cell>
          <cell r="C416" t="str">
            <v>1U 78mm by 108mm Heat Sink F1UCA78X108HS35, Single</v>
          </cell>
          <cell r="D416">
            <v>50</v>
          </cell>
          <cell r="F416">
            <v>106000</v>
          </cell>
        </row>
        <row r="417">
          <cell r="B417" t="str">
            <v>F1U8X25S3PHS</v>
          </cell>
          <cell r="C417" t="str">
            <v>1U 8x2.5 inch SAS/NVMe Hot Swap Backplane F1U8X25S3PHS, Single</v>
          </cell>
          <cell r="D417">
            <v>143</v>
          </cell>
          <cell r="F417">
            <v>303000</v>
          </cell>
        </row>
        <row r="418">
          <cell r="B418" t="str">
            <v>FXXWK1UHSF</v>
          </cell>
          <cell r="C418" t="str">
            <v>1U Air-Cooled front Heat Sink FXXWK1UHSF, Single</v>
          </cell>
          <cell r="D418">
            <v>143</v>
          </cell>
          <cell r="F418">
            <v>303000</v>
          </cell>
        </row>
        <row r="419">
          <cell r="B419" t="str">
            <v>TNP1UHSF</v>
          </cell>
          <cell r="C419" t="str">
            <v>1U Air-Cooled front Heat Sink TNP1UHSF, Single</v>
          </cell>
          <cell r="D419">
            <v>44</v>
          </cell>
          <cell r="F419">
            <v>93000</v>
          </cell>
        </row>
        <row r="420">
          <cell r="B420" t="str">
            <v>FXXWK1UHSB</v>
          </cell>
          <cell r="C420" t="str">
            <v>1U Air-Cooled Rear Heat Sink FXXWK1UHSB, Single</v>
          </cell>
          <cell r="D420">
            <v>151</v>
          </cell>
          <cell r="F420">
            <v>320000</v>
          </cell>
        </row>
        <row r="421">
          <cell r="B421" t="str">
            <v>TNP1UHSB</v>
          </cell>
          <cell r="C421" t="str">
            <v>1U Air-Cooled Rear Heat Sink TNP1UHSB, Single</v>
          </cell>
          <cell r="D421">
            <v>44</v>
          </cell>
          <cell r="F421">
            <v>93000</v>
          </cell>
        </row>
        <row r="422">
          <cell r="B422" t="str">
            <v>AXXFC1UBLANK</v>
          </cell>
          <cell r="C422" t="str">
            <v>1U Compute Module Blank Node Filler AXXFC1UBLANK, Single</v>
          </cell>
          <cell r="D422">
            <v>13</v>
          </cell>
          <cell r="F422">
            <v>28000</v>
          </cell>
        </row>
        <row r="423">
          <cell r="B423" t="str">
            <v>CYP1UHSEVAC</v>
          </cell>
          <cell r="C423" t="str">
            <v>1U EVAC Heat Sink, CYP1UHSEVAC, Single</v>
          </cell>
          <cell r="D423">
            <v>55</v>
          </cell>
          <cell r="F423">
            <v>116000</v>
          </cell>
        </row>
        <row r="424">
          <cell r="B424" t="str">
            <v>MYP1UFAN</v>
          </cell>
          <cell r="C424" t="str">
            <v>1U Fan Kit MYP1UFAN, Single</v>
          </cell>
          <cell r="D424">
            <v>23</v>
          </cell>
          <cell r="F424">
            <v>49000</v>
          </cell>
        </row>
        <row r="425">
          <cell r="B425" t="str">
            <v>MYP1UBEZEL</v>
          </cell>
          <cell r="C425" t="str">
            <v>1U Front Bezel MYP1UBEZEL, Single</v>
          </cell>
          <cell r="D425">
            <v>44</v>
          </cell>
          <cell r="F425">
            <v>93000</v>
          </cell>
        </row>
        <row r="426">
          <cell r="B426" t="str">
            <v>FXXCA84X106HS</v>
          </cell>
          <cell r="C426" t="str">
            <v>1U Heat Sink FXXCA84X106HS (Cu/Al 84mmx106mm), Single</v>
          </cell>
          <cell r="D426">
            <v>10</v>
          </cell>
          <cell r="F426">
            <v>21000</v>
          </cell>
        </row>
        <row r="427">
          <cell r="B427" t="str">
            <v>FXXCA91X91HS</v>
          </cell>
          <cell r="C427" t="str">
            <v>1U Heat Sink FXXCA91X91HS (Cu/Al 91mmx91mm), Single</v>
          </cell>
          <cell r="D427">
            <v>25</v>
          </cell>
          <cell r="F427">
            <v>53000</v>
          </cell>
        </row>
        <row r="428">
          <cell r="B428" t="str">
            <v>FXXEA91X91HS2</v>
          </cell>
          <cell r="C428" t="str">
            <v>1U Heat Sink FXXEA91X91HS2, 2 Pack</v>
          </cell>
          <cell r="D428">
            <v>6</v>
          </cell>
          <cell r="F428">
            <v>13000</v>
          </cell>
        </row>
        <row r="429">
          <cell r="B429" t="str">
            <v>CYP1UHSSTD</v>
          </cell>
          <cell r="C429" t="str">
            <v>1U Heat-Sink CYP1UHSSTD, Single</v>
          </cell>
          <cell r="D429">
            <v>55</v>
          </cell>
          <cell r="F429">
            <v>116000</v>
          </cell>
        </row>
        <row r="430">
          <cell r="B430" t="str">
            <v>CYPHSBP1204</v>
          </cell>
          <cell r="C430" t="str">
            <v>1U Hot-swap backplane spare CYPHSBP1204, Single</v>
          </cell>
          <cell r="D430">
            <v>88</v>
          </cell>
          <cell r="F430">
            <v>186000</v>
          </cell>
        </row>
        <row r="431">
          <cell r="B431" t="str">
            <v>CYPHSBP1212</v>
          </cell>
          <cell r="C431" t="str">
            <v>1U Hot-swap backplane spare CYPHSBP1212, Single</v>
          </cell>
          <cell r="D431">
            <v>143</v>
          </cell>
          <cell r="F431">
            <v>303000</v>
          </cell>
        </row>
        <row r="432">
          <cell r="B432" t="str">
            <v>AXXSTPHMKIT1U</v>
          </cell>
          <cell r="C432" t="str">
            <v>1U Passive Heat Sink AXXSTPHMKIT1U, Single</v>
          </cell>
          <cell r="D432">
            <v>50</v>
          </cell>
          <cell r="F432">
            <v>106000</v>
          </cell>
        </row>
        <row r="433">
          <cell r="B433" t="str">
            <v>AXXKPTPIOM</v>
          </cell>
          <cell r="C433" t="str">
            <v>1U PCI Express rIOM Riser and rIOM Carrier Board Kit AXXKPTPIOM, Single</v>
          </cell>
          <cell r="D433">
            <v>15</v>
          </cell>
          <cell r="F433">
            <v>32000</v>
          </cell>
        </row>
        <row r="434">
          <cell r="B434" t="str">
            <v>AXXKPTPM2IOM</v>
          </cell>
          <cell r="C434" t="str">
            <v>1U PCI Express rIOM Riser and rIOM Carrier Board with M.2 Support Kit AXXKPTPM2IOM, Single</v>
          </cell>
          <cell r="D434">
            <v>25</v>
          </cell>
          <cell r="F434">
            <v>53000</v>
          </cell>
        </row>
        <row r="435">
          <cell r="B435" t="str">
            <v>FHW1U16RISER2</v>
          </cell>
          <cell r="C435" t="str">
            <v>1U PCI Express Riser FHW1U16RISER2 (Slot 1), Single</v>
          </cell>
          <cell r="D435">
            <v>4</v>
          </cell>
          <cell r="F435">
            <v>8000</v>
          </cell>
        </row>
        <row r="436">
          <cell r="B436" t="str">
            <v>AHW1URISER1</v>
          </cell>
          <cell r="C436" t="str">
            <v>1U PCI Express x16 Riser Card for Low-profile PCIe* Card AHW1URISER1 (Slot 1), Single</v>
          </cell>
          <cell r="D436">
            <v>20</v>
          </cell>
          <cell r="F436">
            <v>42000</v>
          </cell>
        </row>
        <row r="437">
          <cell r="B437" t="str">
            <v>AHW1UM2RISER2</v>
          </cell>
          <cell r="C437" t="str">
            <v>1U PCI Express x16 Riser Card for Low-profile PCIe* Card and M.2 Device AHW1UM2RISER2 (Slot 2), Single</v>
          </cell>
          <cell r="D437">
            <v>35</v>
          </cell>
          <cell r="F437">
            <v>74000</v>
          </cell>
        </row>
        <row r="438">
          <cell r="B438" t="str">
            <v>TNP1UCRRISER</v>
          </cell>
          <cell r="C438" t="str">
            <v>1U PCIe Riser (x16 PCIe slot and M.2 Connector) for D50TNP1SBCR board TNP1UCRRISER, Single</v>
          </cell>
          <cell r="D438">
            <v>39</v>
          </cell>
          <cell r="F438">
            <v>83000</v>
          </cell>
        </row>
        <row r="439">
          <cell r="B439" t="str">
            <v>TNP1URISER</v>
          </cell>
          <cell r="C439" t="str">
            <v>1U PCIe Riser (x16 PCIe slot and M.2 Connector) TNP1URISER, Single</v>
          </cell>
          <cell r="D439">
            <v>39</v>
          </cell>
          <cell r="F439">
            <v>83000</v>
          </cell>
        </row>
        <row r="440">
          <cell r="B440" t="str">
            <v>CYP1URISER2KIT</v>
          </cell>
          <cell r="C440" t="str">
            <v>1U PCIe Riser CYP1URISER2KIT, Single</v>
          </cell>
          <cell r="D440">
            <v>198</v>
          </cell>
          <cell r="F440">
            <v>419000</v>
          </cell>
        </row>
        <row r="441">
          <cell r="B441" t="str">
            <v>CYP1URISER2STD</v>
          </cell>
          <cell r="C441" t="str">
            <v>1U PCIe Riser CYP1URISER2STD, Single</v>
          </cell>
          <cell r="D441">
            <v>39</v>
          </cell>
          <cell r="F441">
            <v>83000</v>
          </cell>
        </row>
        <row r="442">
          <cell r="B442" t="str">
            <v>CYPRISER3RTM</v>
          </cell>
          <cell r="C442" t="str">
            <v>1U PCIe Riser CYPRISER3RTM, Single</v>
          </cell>
          <cell r="D442">
            <v>143</v>
          </cell>
          <cell r="F442">
            <v>303000</v>
          </cell>
        </row>
        <row r="443">
          <cell r="B443" t="str">
            <v>F1UL16RISER3</v>
          </cell>
          <cell r="C443" t="str">
            <v>1U PCIe x16 1-slot Riser Card F1UL16RISER3, Single</v>
          </cell>
          <cell r="D443">
            <v>54</v>
          </cell>
          <cell r="F443">
            <v>114000</v>
          </cell>
        </row>
        <row r="444">
          <cell r="B444" t="str">
            <v>JNP1URISER</v>
          </cell>
          <cell r="C444" t="str">
            <v>1U PCIe x16 Riser Card JNP1URISER, Single</v>
          </cell>
          <cell r="D444">
            <v>13</v>
          </cell>
          <cell r="F444">
            <v>28000</v>
          </cell>
        </row>
        <row r="445">
          <cell r="B445" t="str">
            <v>MYP1URISER</v>
          </cell>
          <cell r="C445" t="str">
            <v>1U PCIe x16 Riser Card MYP1URISER, Single</v>
          </cell>
          <cell r="D445">
            <v>72</v>
          </cell>
          <cell r="F445">
            <v>152000</v>
          </cell>
        </row>
        <row r="446">
          <cell r="B446" t="str">
            <v>MYP1UPDB</v>
          </cell>
          <cell r="C446" t="str">
            <v>1U Power distribution Board MYP1UPDB, Single</v>
          </cell>
          <cell r="D446">
            <v>124</v>
          </cell>
          <cell r="F446">
            <v>262000</v>
          </cell>
        </row>
        <row r="447">
          <cell r="B447" t="str">
            <v>A1UFULLRAIL</v>
          </cell>
          <cell r="C447" t="str">
            <v>1U Premium Rail A1UFULLRAIL (with CMA support), Single</v>
          </cell>
          <cell r="D447">
            <v>94</v>
          </cell>
          <cell r="F447">
            <v>199000</v>
          </cell>
        </row>
        <row r="448">
          <cell r="B448" t="str">
            <v>A1USHRTRAIL</v>
          </cell>
          <cell r="C448" t="str">
            <v>1U Premium Rail A1USHRTRAIL, Single</v>
          </cell>
          <cell r="D448">
            <v>94</v>
          </cell>
          <cell r="F448">
            <v>199000</v>
          </cell>
        </row>
        <row r="449">
          <cell r="B449" t="str">
            <v>CYPCBLSL112KIT</v>
          </cell>
          <cell r="C449" t="str">
            <v>1U SlimSAS Cable x12 (CPU to HSBP) Kit CYPCBLSL112KIT, Single</v>
          </cell>
          <cell r="D449">
            <v>88</v>
          </cell>
          <cell r="F449">
            <v>186000</v>
          </cell>
        </row>
        <row r="450">
          <cell r="B450" t="str">
            <v>CYPCBLSL104KIT</v>
          </cell>
          <cell r="C450" t="str">
            <v>1U SlimSAS Cable x4 (CPU to HSBP) Kit CYPCBLSL104KIT, Single</v>
          </cell>
          <cell r="D450">
            <v>33</v>
          </cell>
          <cell r="F450">
            <v>70000</v>
          </cell>
        </row>
        <row r="451">
          <cell r="B451" t="str">
            <v>FR1UFAN10PW</v>
          </cell>
          <cell r="C451" t="str">
            <v>1U Spare Fan Assebmly (3 Fans) FR1UFAN10PW, Single</v>
          </cell>
          <cell r="D451">
            <v>69</v>
          </cell>
          <cell r="F451">
            <v>146000</v>
          </cell>
        </row>
        <row r="452">
          <cell r="B452" t="str">
            <v>CYPFAN1UKIT</v>
          </cell>
          <cell r="C452" t="str">
            <v>1U Spare Fan Kit  CYPFAN1UKIT, 4 pack</v>
          </cell>
          <cell r="D452">
            <v>264</v>
          </cell>
          <cell r="F452">
            <v>559000</v>
          </cell>
        </row>
        <row r="453">
          <cell r="B453" t="str">
            <v>F1U8X25S3HSBP</v>
          </cell>
          <cell r="C453" t="str">
            <v>1U Spare Hot-swap Backplane F1U8X25S3HSBP, Single</v>
          </cell>
          <cell r="D453">
            <v>72</v>
          </cell>
          <cell r="F453">
            <v>152000</v>
          </cell>
        </row>
        <row r="454">
          <cell r="B454" t="str">
            <v>FXXWK1URISER</v>
          </cell>
          <cell r="C454" t="str">
            <v>1U Spare PCIe Riser (x16 PCIe slot and M.2 Connector) FXXWK1URISER, Single</v>
          </cell>
          <cell r="D454">
            <v>71</v>
          </cell>
          <cell r="F454">
            <v>150000</v>
          </cell>
        </row>
        <row r="455">
          <cell r="B455" t="str">
            <v>CYP1URISER1STD</v>
          </cell>
          <cell r="C455" t="str">
            <v>1U Spare PCIe Riser CYP1URISER1STD, Single</v>
          </cell>
          <cell r="D455">
            <v>44</v>
          </cell>
          <cell r="F455">
            <v>93000</v>
          </cell>
        </row>
        <row r="456">
          <cell r="B456" t="str">
            <v>F1UL16RISER2</v>
          </cell>
          <cell r="C456" t="str">
            <v>1U Spare Riser (1 slot) F1UL16RISER2, Single</v>
          </cell>
          <cell r="D456">
            <v>6</v>
          </cell>
          <cell r="F456">
            <v>13000</v>
          </cell>
        </row>
        <row r="457">
          <cell r="B457" t="str">
            <v>FXX2678X108HS</v>
          </cell>
          <cell r="C457" t="str">
            <v>1U Standard Front Heat-Sink 78x108mm FXX2678X108HS, Single</v>
          </cell>
          <cell r="D457">
            <v>32</v>
          </cell>
          <cell r="F457">
            <v>68000</v>
          </cell>
        </row>
        <row r="458">
          <cell r="B458" t="str">
            <v>AXX2POSTBRCKT</v>
          </cell>
          <cell r="C458" t="str">
            <v>1U/2U 2 post Brackets AXX2POSTBRCKT (Hard Mount), Single</v>
          </cell>
          <cell r="D458">
            <v>41</v>
          </cell>
          <cell r="F458">
            <v>87000</v>
          </cell>
        </row>
        <row r="459">
          <cell r="B459" t="str">
            <v>AXX1U2UCMA</v>
          </cell>
          <cell r="C459" t="str">
            <v>1U/2U Cable Management Arm AXX1U2UCMA, Single</v>
          </cell>
          <cell r="D459">
            <v>33</v>
          </cell>
          <cell r="F459">
            <v>70000</v>
          </cell>
        </row>
        <row r="460">
          <cell r="B460" t="str">
            <v>CYPSASMODINT</v>
          </cell>
          <cell r="C460" t="str">
            <v>1U/2U Mezzanine Interposer CYPSASMODINT, Single</v>
          </cell>
          <cell r="D460">
            <v>66</v>
          </cell>
          <cell r="F460">
            <v>140000</v>
          </cell>
        </row>
        <row r="461">
          <cell r="B461" t="str">
            <v>AXXPRAIL</v>
          </cell>
          <cell r="C461" t="str">
            <v>1U/2U Premium Rail AXXPRAIL, Single</v>
          </cell>
          <cell r="D461">
            <v>47</v>
          </cell>
          <cell r="F461">
            <v>99000</v>
          </cell>
        </row>
        <row r="462">
          <cell r="B462" t="str">
            <v>AXXPRAIL755</v>
          </cell>
          <cell r="C462" t="str">
            <v>1U/2U Premium Rail AXXPRAIL755, Single</v>
          </cell>
          <cell r="D462">
            <v>47</v>
          </cell>
          <cell r="F462">
            <v>99000</v>
          </cell>
        </row>
        <row r="463">
          <cell r="B463" t="str">
            <v>CYPCBLSLINTKIT</v>
          </cell>
          <cell r="C463" t="str">
            <v>1U/2U SlimSAS cable (Server Board to ROC) CYPCBLSLINTKIT, Single</v>
          </cell>
          <cell r="D463">
            <v>33</v>
          </cell>
          <cell r="F463">
            <v>70000</v>
          </cell>
        </row>
        <row r="464">
          <cell r="B464" t="str">
            <v>FXX25HSCAR3</v>
          </cell>
          <cell r="C464" t="str">
            <v>2.5 inch Tool Less Hot-Swap Drive Carrier FXX25HSCAR3, Single</v>
          </cell>
          <cell r="D464">
            <v>8</v>
          </cell>
          <cell r="F464">
            <v>17000</v>
          </cell>
        </row>
        <row r="465">
          <cell r="B465" t="str">
            <v>KLP25HSCAR</v>
          </cell>
          <cell r="C465" t="str">
            <v>2.5" Hot-Swap Drive Carrier KLP25HSCAR, Single</v>
          </cell>
          <cell r="D465">
            <v>28</v>
          </cell>
          <cell r="F465">
            <v>59000</v>
          </cell>
        </row>
        <row r="466">
          <cell r="B466" t="str">
            <v>AXXFULLRAIL</v>
          </cell>
          <cell r="C466" t="str">
            <v>2/4U Premium Rail AXXFULLRAIL (with CMA support), Single</v>
          </cell>
          <cell r="D466">
            <v>94</v>
          </cell>
          <cell r="F466">
            <v>199000</v>
          </cell>
        </row>
        <row r="467">
          <cell r="B467" t="str">
            <v>AXXSHRTRAIL</v>
          </cell>
          <cell r="C467" t="str">
            <v>2/4U Premium Rail AXXSHRTRAIL, Single</v>
          </cell>
          <cell r="D467">
            <v>94</v>
          </cell>
          <cell r="F467">
            <v>199000</v>
          </cell>
        </row>
        <row r="468">
          <cell r="B468" t="str">
            <v>KLP2000CRPS</v>
          </cell>
          <cell r="C468" t="str">
            <v>2000W AC Common Redundant Power Supply KLP2000CRPS, Single</v>
          </cell>
          <cell r="D468">
            <v>1100</v>
          </cell>
          <cell r="F468">
            <v>2328000</v>
          </cell>
        </row>
        <row r="469">
          <cell r="B469" t="str">
            <v>FCXX2100CRPS</v>
          </cell>
          <cell r="C469" t="str">
            <v>2100W AC Common Redundant Power Supply FCXX2100CRPS, Single</v>
          </cell>
          <cell r="D469">
            <v>424</v>
          </cell>
          <cell r="F469">
            <v>897000</v>
          </cell>
        </row>
        <row r="470">
          <cell r="B470" t="str">
            <v>FXX2130PCRPS</v>
          </cell>
          <cell r="C470" t="str">
            <v>2130W AC Common Redundant Power Supply FXX2130PCRPS (Platinum Efficiency), Single</v>
          </cell>
          <cell r="D470">
            <v>339</v>
          </cell>
          <cell r="F470">
            <v>717000</v>
          </cell>
        </row>
        <row r="471">
          <cell r="B471" t="str">
            <v>F2U12X35S3PH</v>
          </cell>
          <cell r="C471" t="str">
            <v>2U 12x3.5inch SAS and 2x NVMe Hot Swap Backplane F2U12X35S3PH, Single</v>
          </cell>
          <cell r="D471">
            <v>165</v>
          </cell>
          <cell r="F471">
            <v>349000</v>
          </cell>
        </row>
        <row r="472">
          <cell r="B472" t="str">
            <v>KLP08HSBP</v>
          </cell>
          <cell r="C472" t="str">
            <v>2U 8x2.5" SAS/NVME Hot-Swap Backplane KLP08HSBP, Single</v>
          </cell>
          <cell r="D472">
            <v>154</v>
          </cell>
          <cell r="F472">
            <v>326000</v>
          </cell>
        </row>
        <row r="473">
          <cell r="B473" t="str">
            <v>F2U8X25S3PHS</v>
          </cell>
          <cell r="C473" t="str">
            <v>2U 8x2.5inch SAS/NVMe Hot Swap Backplane F2U8X25S3PHS, Single</v>
          </cell>
          <cell r="D473">
            <v>154</v>
          </cell>
          <cell r="F473">
            <v>326000</v>
          </cell>
        </row>
        <row r="474">
          <cell r="B474" t="str">
            <v>BRPDUCTSWFHFL</v>
          </cell>
          <cell r="C474" t="str">
            <v>2U Air Duct Common for 1U HS BRPDUCTSWFHFL, Single</v>
          </cell>
          <cell r="D474">
            <v>33</v>
          </cell>
          <cell r="F474">
            <v>70000</v>
          </cell>
        </row>
        <row r="475">
          <cell r="B475" t="str">
            <v>BRPDUCTSTD</v>
          </cell>
          <cell r="C475" t="str">
            <v>2U Air Duct Standard for 2U HS (Spare) BRPDUCTSTD, Single</v>
          </cell>
          <cell r="D475">
            <v>55</v>
          </cell>
          <cell r="F475">
            <v>116000</v>
          </cell>
        </row>
        <row r="476">
          <cell r="B476" t="str">
            <v>TNP2UHSF</v>
          </cell>
          <cell r="C476" t="str">
            <v>2U Air-Cooled front Heat Sink TNP2UHSF, Single</v>
          </cell>
          <cell r="D476">
            <v>55</v>
          </cell>
          <cell r="F476">
            <v>116000</v>
          </cell>
        </row>
        <row r="477">
          <cell r="B477" t="str">
            <v>TNP2UHSB</v>
          </cell>
          <cell r="C477" t="str">
            <v>2U Air-Cooled Rear Heat Sink TNP2UHSB, Single</v>
          </cell>
          <cell r="D477">
            <v>55</v>
          </cell>
          <cell r="F477">
            <v>116000</v>
          </cell>
        </row>
        <row r="478">
          <cell r="B478" t="str">
            <v>CYP2UBEZEL</v>
          </cell>
          <cell r="C478" t="str">
            <v>2U Bezel CYP2UBEZEL, Single</v>
          </cell>
          <cell r="D478">
            <v>44</v>
          </cell>
          <cell r="F478">
            <v>93000</v>
          </cell>
        </row>
        <row r="479">
          <cell r="B479" t="str">
            <v>FCXXRAILKIT</v>
          </cell>
          <cell r="C479" t="str">
            <v>2U Chassis Fixed External Rail Kit FCXXRAILKIT, Single</v>
          </cell>
          <cell r="D479">
            <v>53</v>
          </cell>
          <cell r="F479">
            <v>112000</v>
          </cell>
        </row>
        <row r="480">
          <cell r="B480" t="str">
            <v>A2U8X25S3DPDK</v>
          </cell>
          <cell r="C480" t="str">
            <v>2U Dual Port Hot-swap Drive Cage Upgrade Kit 8 x 2.5" A2U8X25S3DPDK, Single</v>
          </cell>
          <cell r="D480">
            <v>83</v>
          </cell>
          <cell r="F480">
            <v>176000</v>
          </cell>
        </row>
        <row r="481">
          <cell r="B481" t="str">
            <v>KLP2UFAN</v>
          </cell>
          <cell r="C481" t="str">
            <v>2U Fan Kit KLP2UFAN, Single</v>
          </cell>
          <cell r="D481">
            <v>66</v>
          </cell>
          <cell r="F481">
            <v>140000</v>
          </cell>
        </row>
        <row r="482">
          <cell r="B482" t="str">
            <v>CYPGPGPUKIT</v>
          </cell>
          <cell r="C482" t="str">
            <v>2U GPGPU Kit CYPGPGPUKIT, Single</v>
          </cell>
          <cell r="D482">
            <v>72</v>
          </cell>
          <cell r="F482">
            <v>152000</v>
          </cell>
        </row>
        <row r="483">
          <cell r="B483" t="str">
            <v>CYP2UHSSTD</v>
          </cell>
          <cell r="C483" t="str">
            <v>2U Heat-Sink CYP2UHSSTD, Single</v>
          </cell>
          <cell r="D483">
            <v>66</v>
          </cell>
          <cell r="F483">
            <v>140000</v>
          </cell>
        </row>
        <row r="484">
          <cell r="B484" t="str">
            <v>A2U8X25S3DPDK2</v>
          </cell>
          <cell r="C484" t="str">
            <v>2U Hot-swap 8x2.5 inch Dual Port Upgrade Drive Bay Kit A2U8X25S3DPDK2, Single</v>
          </cell>
          <cell r="D484">
            <v>124</v>
          </cell>
          <cell r="F484">
            <v>262000</v>
          </cell>
        </row>
        <row r="485">
          <cell r="B485" t="str">
            <v>A2U8X25S3PHS</v>
          </cell>
          <cell r="C485" t="str">
            <v>2U Hot-swap 8x2.5inch SAS/NVMe Combo Drive Bay Kit A2U8X25S3PHS, Single</v>
          </cell>
          <cell r="D485">
            <v>193</v>
          </cell>
          <cell r="F485">
            <v>408000</v>
          </cell>
        </row>
        <row r="486">
          <cell r="B486" t="str">
            <v>A2U8X25S3PHSX</v>
          </cell>
          <cell r="C486" t="str">
            <v>2U Hot-swap 8x2.5inch SAS/NVMe Combo Drive Bay Kit A2U8X25S3PHS, Single</v>
          </cell>
          <cell r="D486">
            <v>176</v>
          </cell>
          <cell r="F486">
            <v>372000</v>
          </cell>
        </row>
        <row r="487">
          <cell r="B487" t="str">
            <v>A2U8X35S3HSDK1</v>
          </cell>
          <cell r="C487" t="str">
            <v>2U Hot-swap 8x3.5 inch Drive Bay Upgrade Kit A2U8X35S3HSDK1, Single</v>
          </cell>
          <cell r="D487">
            <v>193</v>
          </cell>
          <cell r="F487">
            <v>408000</v>
          </cell>
        </row>
        <row r="488">
          <cell r="B488" t="str">
            <v>CYPHSBP2208</v>
          </cell>
          <cell r="C488" t="str">
            <v>2U Hot-swap backplane spare CYPHSBP2208, Single</v>
          </cell>
          <cell r="D488">
            <v>143</v>
          </cell>
          <cell r="F488">
            <v>303000</v>
          </cell>
        </row>
        <row r="489">
          <cell r="B489" t="str">
            <v>CYPHSBP2312</v>
          </cell>
          <cell r="C489" t="str">
            <v>2U Hot-swap backplane spare CYPHSBP2312, Single</v>
          </cell>
          <cell r="D489">
            <v>165</v>
          </cell>
          <cell r="F489">
            <v>349000</v>
          </cell>
        </row>
        <row r="490">
          <cell r="B490" t="str">
            <v>FHW04X35HSBP</v>
          </cell>
          <cell r="C490" t="str">
            <v>2U Hot-swap backplane spare FHW04X35HSBP ( for Intel® Server Chassis H2204XXLRE), Single</v>
          </cell>
          <cell r="D490">
            <v>164</v>
          </cell>
          <cell r="F490">
            <v>347000</v>
          </cell>
        </row>
        <row r="491">
          <cell r="B491" t="str">
            <v>A2U44X25NVMEDK2</v>
          </cell>
          <cell r="C491" t="str">
            <v>2U Hot-swap Backplane Upgrade Kit with 4x NVMe SSD Support A2U44X25NVMEDK2, Single</v>
          </cell>
          <cell r="D491">
            <v>273</v>
          </cell>
          <cell r="F491">
            <v>578000</v>
          </cell>
        </row>
        <row r="492">
          <cell r="B492" t="str">
            <v>A2U44X25NVMEDK</v>
          </cell>
          <cell r="C492" t="str">
            <v>2U Hot-swap Drive Cage Upgrade Kit with 4x NVMe SSD Support A2U44X25NVMEDK, Single</v>
          </cell>
          <cell r="D492">
            <v>94</v>
          </cell>
          <cell r="F492">
            <v>199000</v>
          </cell>
        </row>
        <row r="493">
          <cell r="B493" t="str">
            <v>AXXSTPHMKIT2U</v>
          </cell>
          <cell r="C493" t="str">
            <v>2U Hybrid Heat Sink AXXSTPHMKIT2U, Single</v>
          </cell>
          <cell r="D493">
            <v>50</v>
          </cell>
          <cell r="F493">
            <v>106000</v>
          </cell>
        </row>
        <row r="494">
          <cell r="B494" t="str">
            <v>CYPSWITCHMP</v>
          </cell>
          <cell r="C494" t="str">
            <v>2U Midplane x16 to x48 Switch NVMe CYPSWITCHMP, Single</v>
          </cell>
          <cell r="D494">
            <v>770</v>
          </cell>
          <cell r="F494">
            <v>1629000</v>
          </cell>
        </row>
        <row r="495">
          <cell r="B495" t="str">
            <v>FXXWKHS</v>
          </cell>
          <cell r="C495" t="str">
            <v>2U Passive Heat Sink FXXWKHS, Single</v>
          </cell>
          <cell r="D495">
            <v>95</v>
          </cell>
          <cell r="F495">
            <v>201000</v>
          </cell>
        </row>
        <row r="496">
          <cell r="B496" t="str">
            <v>TNPACCLRISER1</v>
          </cell>
          <cell r="C496" t="str">
            <v>2U PCIe Accelerator Riser (two x16 PCIe slots) TNPACCLRISER1, Single</v>
          </cell>
          <cell r="D496">
            <v>275</v>
          </cell>
          <cell r="F496">
            <v>582000</v>
          </cell>
        </row>
        <row r="497">
          <cell r="B497" t="str">
            <v>TNPACCLRISER2</v>
          </cell>
          <cell r="C497" t="str">
            <v>2U PCIe Accelerator Riser (two x16 PCIe slots) TNPACCLRISER2, Single</v>
          </cell>
          <cell r="D497">
            <v>275</v>
          </cell>
          <cell r="F497">
            <v>582000</v>
          </cell>
        </row>
        <row r="498">
          <cell r="B498" t="str">
            <v>TNP2URISER</v>
          </cell>
          <cell r="C498" t="str">
            <v>2U PCIe Riser (Two x16 PCIe slots, M.2 Connector and U.2 Connector) TNP2URISER, Single</v>
          </cell>
          <cell r="D498">
            <v>88</v>
          </cell>
          <cell r="F498">
            <v>186000</v>
          </cell>
        </row>
        <row r="499">
          <cell r="B499" t="str">
            <v>CYP2URISER1DBL</v>
          </cell>
          <cell r="C499" t="str">
            <v>2U PCIe Riser CYP2URISER1DBL, Single</v>
          </cell>
          <cell r="D499">
            <v>88</v>
          </cell>
          <cell r="F499">
            <v>186000</v>
          </cell>
        </row>
        <row r="500">
          <cell r="B500" t="str">
            <v>CYP2URISER1RTM</v>
          </cell>
          <cell r="C500" t="str">
            <v>2U PCIe Riser CYP2URISER1RTM, Single</v>
          </cell>
          <cell r="D500">
            <v>165</v>
          </cell>
          <cell r="F500">
            <v>349000</v>
          </cell>
        </row>
        <row r="501">
          <cell r="B501" t="str">
            <v>CYP2URISER1STD</v>
          </cell>
          <cell r="C501" t="str">
            <v>2U PCIe Riser CYP2URISER1STD, Single</v>
          </cell>
          <cell r="D501">
            <v>88</v>
          </cell>
          <cell r="F501">
            <v>186000</v>
          </cell>
        </row>
        <row r="502">
          <cell r="B502" t="str">
            <v>CYP2URISER2DBL</v>
          </cell>
          <cell r="C502" t="str">
            <v>2U PCIe Riser CYP2URISER2DBL, Single</v>
          </cell>
          <cell r="D502">
            <v>88</v>
          </cell>
          <cell r="F502">
            <v>186000</v>
          </cell>
        </row>
        <row r="503">
          <cell r="B503" t="str">
            <v>CYP2URISER2STD</v>
          </cell>
          <cell r="C503" t="str">
            <v>2U PCIe Riser CYP2URISER2STD, Single</v>
          </cell>
          <cell r="D503">
            <v>88</v>
          </cell>
          <cell r="F503">
            <v>186000</v>
          </cell>
        </row>
        <row r="504">
          <cell r="B504" t="str">
            <v>CYP2URISER3STD</v>
          </cell>
          <cell r="C504" t="str">
            <v>2U PCIe Riser CYP2URISER3STD, Single</v>
          </cell>
          <cell r="D504">
            <v>83</v>
          </cell>
          <cell r="F504">
            <v>176000</v>
          </cell>
        </row>
        <row r="505">
          <cell r="B505" t="str">
            <v>KLP2UR0FHK</v>
          </cell>
          <cell r="C505" t="str">
            <v>2U PCIe Riser0 Full Height (2x16 &amp; 1x8 PCIe slots) KLP2UR0FHK, Single</v>
          </cell>
          <cell r="D505">
            <v>121</v>
          </cell>
          <cell r="F505">
            <v>256000</v>
          </cell>
        </row>
        <row r="506">
          <cell r="B506" t="str">
            <v>KLP2UR1HHK</v>
          </cell>
          <cell r="C506" t="str">
            <v>2U PCIe Riser1 Half Height  (3x8 PCIe Slots) KLP2UR1HHK, Single</v>
          </cell>
          <cell r="D506">
            <v>88</v>
          </cell>
          <cell r="F506">
            <v>186000</v>
          </cell>
        </row>
        <row r="507">
          <cell r="B507" t="str">
            <v>A2UREARHSDK2</v>
          </cell>
          <cell r="C507" t="str">
            <v>2U Rear Hot-swap Dual Drive Cage Upgrade Kit A2UREARHSDK2, Single</v>
          </cell>
          <cell r="D507">
            <v>154</v>
          </cell>
          <cell r="F507">
            <v>326000</v>
          </cell>
        </row>
        <row r="508">
          <cell r="B508" t="str">
            <v>A2UL16RISER2</v>
          </cell>
          <cell r="C508" t="str">
            <v>2U Riser Spare A2UL16RISER2 (2 Slot), Single</v>
          </cell>
          <cell r="D508">
            <v>77</v>
          </cell>
          <cell r="F508">
            <v>163000</v>
          </cell>
        </row>
        <row r="509">
          <cell r="B509" t="str">
            <v>A2UL8RISER2</v>
          </cell>
          <cell r="C509" t="str">
            <v>2U Riser Spare A2UL8RISER2 (3 Slot), Single</v>
          </cell>
          <cell r="D509">
            <v>72</v>
          </cell>
          <cell r="F509">
            <v>152000</v>
          </cell>
        </row>
        <row r="510">
          <cell r="B510" t="str">
            <v>CYPCBLSL204KIT</v>
          </cell>
          <cell r="C510" t="str">
            <v>2U SlimSAS Cable 4x3.5 (CPU to HSBP) Kit CYPCBLSL204KIT, Single</v>
          </cell>
          <cell r="D510">
            <v>44</v>
          </cell>
          <cell r="F510">
            <v>93000</v>
          </cell>
        </row>
        <row r="511">
          <cell r="B511" t="str">
            <v>CYPCBLSL216KIT</v>
          </cell>
          <cell r="C511" t="str">
            <v>2U SlimSAS Cable x16 (CPU to HSBP) Kit CYPCBLSL216KIT, Single</v>
          </cell>
          <cell r="D511">
            <v>88</v>
          </cell>
          <cell r="F511">
            <v>186000</v>
          </cell>
        </row>
        <row r="512">
          <cell r="B512" t="str">
            <v>CYPCBLSLMIDPIN</v>
          </cell>
          <cell r="C512" t="str">
            <v>2U SlimSAS Cable x24 (CPU to Mid-plane) Kit CYPCBLSLMIDPIN, Single</v>
          </cell>
          <cell r="D512">
            <v>44</v>
          </cell>
          <cell r="F512">
            <v>93000</v>
          </cell>
        </row>
        <row r="513">
          <cell r="B513" t="str">
            <v>CYPCBLSLMIDPOUT</v>
          </cell>
          <cell r="C513" t="str">
            <v>2U SlimSAS Cable x24 (Mid-plane to HSBP) Kit CYPCBLSLMIDPOUT, Single</v>
          </cell>
          <cell r="D513">
            <v>44</v>
          </cell>
          <cell r="F513">
            <v>93000</v>
          </cell>
        </row>
        <row r="514">
          <cell r="B514" t="str">
            <v>CYPCBLSL208KIT</v>
          </cell>
          <cell r="C514" t="str">
            <v>2U SlimSAS Cable x8 (CPU to HSBP) Kit CYPCBLSL208KIT, Single</v>
          </cell>
          <cell r="D514">
            <v>88</v>
          </cell>
          <cell r="F514">
            <v>186000</v>
          </cell>
        </row>
        <row r="515">
          <cell r="B515" t="str">
            <v>FR2UFAN60HSW</v>
          </cell>
          <cell r="C515" t="str">
            <v>2U Spare Fan (2 Fans) FR2UFAN60HSW, Single</v>
          </cell>
          <cell r="D515">
            <v>66</v>
          </cell>
          <cell r="F515">
            <v>140000</v>
          </cell>
        </row>
        <row r="516">
          <cell r="B516" t="str">
            <v>CYPFAN2UKIT</v>
          </cell>
          <cell r="C516" t="str">
            <v>2U Spare Fan Kit  CYPFAN2UKIT, 3 pack</v>
          </cell>
          <cell r="D516">
            <v>198</v>
          </cell>
          <cell r="F516">
            <v>419000</v>
          </cell>
        </row>
        <row r="517">
          <cell r="B517" t="str">
            <v>F2U12X35S3HSBP</v>
          </cell>
          <cell r="C517" t="str">
            <v>2U Spare Hot-swap Backplane F2U12X35S3HSBP, Single</v>
          </cell>
          <cell r="D517">
            <v>47</v>
          </cell>
          <cell r="F517">
            <v>99000</v>
          </cell>
        </row>
        <row r="518">
          <cell r="B518" t="str">
            <v>F2U8X35S3HSBP</v>
          </cell>
          <cell r="C518" t="str">
            <v>2U Spare Hot-swap Backplane F2U8X35S3HSBP, Single</v>
          </cell>
          <cell r="D518">
            <v>154</v>
          </cell>
          <cell r="F518">
            <v>326000</v>
          </cell>
        </row>
        <row r="519">
          <cell r="B519" t="str">
            <v>FXXWK2URISER</v>
          </cell>
          <cell r="C519" t="str">
            <v>2U Spare PCIe Riser (Two x16 PCIe slots, M.2 Connector and U.2 Adapter Card Connector) FXXWK2URISER, Single</v>
          </cell>
          <cell r="D519">
            <v>134</v>
          </cell>
          <cell r="F519">
            <v>284000</v>
          </cell>
        </row>
        <row r="520">
          <cell r="B520" t="str">
            <v>A2UX8X4RISER</v>
          </cell>
          <cell r="C520" t="str">
            <v>2U Spare Short Riser A2UX8X4RISER, Single</v>
          </cell>
          <cell r="D520">
            <v>45</v>
          </cell>
          <cell r="F520">
            <v>95000</v>
          </cell>
        </row>
        <row r="521">
          <cell r="B521" t="str">
            <v>AUP4X35S3HSDK</v>
          </cell>
          <cell r="C521" t="str">
            <v>3.5 inch Hot-swap Drive Bay Kit AUP4X35S3HSDK, Single</v>
          </cell>
          <cell r="D521">
            <v>70</v>
          </cell>
          <cell r="F521">
            <v>148000</v>
          </cell>
        </row>
        <row r="522">
          <cell r="B522" t="str">
            <v>FXX35HSCAR2</v>
          </cell>
          <cell r="C522" t="str">
            <v>3.5 inch Tool Less Hot-Swap Drive Carrier FXX35HSCAR2, Single</v>
          </cell>
          <cell r="D522">
            <v>8</v>
          </cell>
          <cell r="F522">
            <v>17000</v>
          </cell>
        </row>
        <row r="523">
          <cell r="B523" t="str">
            <v>FUP4X35S3HSDK</v>
          </cell>
          <cell r="C523" t="str">
            <v>3.5in Hot-swap Drive Cage Kit for P4000 Chassis Family FUP4X35S3HSDK, Single</v>
          </cell>
          <cell r="D523">
            <v>35</v>
          </cell>
          <cell r="F523">
            <v>74000</v>
          </cell>
        </row>
        <row r="524">
          <cell r="B524" t="str">
            <v>AXXSWT7060CX2</v>
          </cell>
          <cell r="C524" t="str">
            <v>32, 100GbE port Network Switch AXXSWT7060CX2</v>
          </cell>
          <cell r="D524">
            <v>18260</v>
          </cell>
          <cell r="F524">
            <v>38638000</v>
          </cell>
        </row>
        <row r="525">
          <cell r="B525" t="str">
            <v>FR1000PS350</v>
          </cell>
          <cell r="C525" t="str">
            <v>350W Power Supply FR1000PS350, Single</v>
          </cell>
          <cell r="D525">
            <v>50</v>
          </cell>
          <cell r="F525">
            <v>106000</v>
          </cell>
        </row>
        <row r="526">
          <cell r="B526" t="str">
            <v>AHWBP12GBGB</v>
          </cell>
          <cell r="C526" t="str">
            <v>4 Port 12G SAS Bridge Board (RAID 0/1/10) AHWBP12GBGB, Single</v>
          </cell>
          <cell r="D526">
            <v>169</v>
          </cell>
          <cell r="F526">
            <v>358000</v>
          </cell>
        </row>
        <row r="527">
          <cell r="B527" t="str">
            <v>AHWBP12GBGBR5</v>
          </cell>
          <cell r="C527" t="str">
            <v>4 Port 12G SAS Bridge Board (RAID 0/1/10/5) AHWBP12GBGBR5, Single</v>
          </cell>
          <cell r="D527">
            <v>206</v>
          </cell>
          <cell r="F527">
            <v>436000</v>
          </cell>
        </row>
        <row r="528">
          <cell r="B528" t="str">
            <v>AHWBP12GBGBIT</v>
          </cell>
          <cell r="C528" t="str">
            <v>4 Port SATA Bridge Board AHWBP12GBGBIT, Single</v>
          </cell>
          <cell r="D528">
            <v>169</v>
          </cell>
          <cell r="F528">
            <v>358000</v>
          </cell>
        </row>
        <row r="529">
          <cell r="B529" t="str">
            <v>AHWBPBGB</v>
          </cell>
          <cell r="C529" t="str">
            <v>4 Port SATA Bridge Board AHWBPBGB, Single</v>
          </cell>
          <cell r="D529">
            <v>55</v>
          </cell>
          <cell r="F529">
            <v>116000</v>
          </cell>
        </row>
        <row r="530">
          <cell r="B530" t="str">
            <v>AXXP3RTX16040</v>
          </cell>
          <cell r="C530" t="str">
            <v>4-Port PCIe Gen3 x16 Retimer AIC AXXP3RTX16040, Single</v>
          </cell>
          <cell r="D530">
            <v>138</v>
          </cell>
          <cell r="F530">
            <v>292000</v>
          </cell>
        </row>
        <row r="531">
          <cell r="B531" t="str">
            <v>AXXP3SWX08040</v>
          </cell>
          <cell r="C531" t="str">
            <v>4-Port PCIe Gen3 x8 Switch AIC AXXP3SWX08040, Single</v>
          </cell>
          <cell r="D531">
            <v>193</v>
          </cell>
          <cell r="F531">
            <v>408000</v>
          </cell>
        </row>
        <row r="532">
          <cell r="B532" t="str">
            <v>FXX4056DRFAN2</v>
          </cell>
          <cell r="C532" t="str">
            <v>40x56mm Spare Dual Rotor Fan FXX4056DRFAN2, Single</v>
          </cell>
          <cell r="D532">
            <v>33</v>
          </cell>
          <cell r="F532">
            <v>70000</v>
          </cell>
        </row>
        <row r="533">
          <cell r="B533" t="str">
            <v>AHWBPBGB24P</v>
          </cell>
          <cell r="C533" t="str">
            <v>6 Port 12G Pass Through Bridge Board AHWBPBGB24P, Single</v>
          </cell>
          <cell r="D533">
            <v>121</v>
          </cell>
          <cell r="F533">
            <v>256000</v>
          </cell>
        </row>
        <row r="534">
          <cell r="B534" t="str">
            <v>AHWBPBGB24</v>
          </cell>
          <cell r="C534" t="str">
            <v>6 Port 12G SAS/NVMe* Combo Bridge Board AHWBPBGB24, Single</v>
          </cell>
          <cell r="D534">
            <v>286</v>
          </cell>
          <cell r="F534">
            <v>605000</v>
          </cell>
        </row>
        <row r="535">
          <cell r="B535" t="str">
            <v>FXX750PCRPS</v>
          </cell>
          <cell r="C535" t="str">
            <v>750W Common Redundant Power Supply FXX750PCRPS (Platium-Efficiency), Single</v>
          </cell>
          <cell r="D535">
            <v>220</v>
          </cell>
          <cell r="F535">
            <v>466000</v>
          </cell>
        </row>
        <row r="536">
          <cell r="B536" t="str">
            <v>AXXP3SWX08080</v>
          </cell>
          <cell r="C536" t="str">
            <v>8-Port PCIe Gen3 x8 Switch AIC AXXP3SWX08080, Single</v>
          </cell>
          <cell r="D536">
            <v>248</v>
          </cell>
          <cell r="F536">
            <v>525000</v>
          </cell>
        </row>
        <row r="537">
          <cell r="B537" t="str">
            <v>AXXCBL880SATA</v>
          </cell>
          <cell r="C537" t="str">
            <v>880mm SATA ODD Cable AXXCBL880SATA, Single</v>
          </cell>
          <cell r="D537">
            <v>3</v>
          </cell>
          <cell r="F537">
            <v>6000</v>
          </cell>
        </row>
        <row r="538">
          <cell r="B538" t="str">
            <v>AUP8X25S3DPDK</v>
          </cell>
          <cell r="C538" t="str">
            <v>8x2.5 inch Dual Port SAS Hot Swap Drive Bay Kit AUP8X25S3DPDK, Single</v>
          </cell>
          <cell r="D538">
            <v>165</v>
          </cell>
          <cell r="F538">
            <v>349000</v>
          </cell>
        </row>
        <row r="539">
          <cell r="B539" t="str">
            <v>AUP8X25S3NVDK</v>
          </cell>
          <cell r="C539" t="str">
            <v>8x2.5 inch Hot Swap SAS/NVMe COMBO Drive Bay Kit AUP8X25S3NVDK, Single</v>
          </cell>
          <cell r="D539">
            <v>165</v>
          </cell>
          <cell r="F539">
            <v>349000</v>
          </cell>
        </row>
        <row r="540">
          <cell r="B540" t="str">
            <v>AXXSTCBLQAT</v>
          </cell>
          <cell r="C540" t="str">
            <v>95mm QAT Bridge Cable AXXSTCBLQAT, Single</v>
          </cell>
          <cell r="D540">
            <v>21</v>
          </cell>
          <cell r="F540">
            <v>44000</v>
          </cell>
        </row>
        <row r="541">
          <cell r="B541" t="str">
            <v>TNPACCLBZA100</v>
          </cell>
          <cell r="C541" t="str">
            <v>Accelerator Card Kit TNPACCLBZA100, Single</v>
          </cell>
          <cell r="D541">
            <v>55</v>
          </cell>
          <cell r="F541">
            <v>116000</v>
          </cell>
        </row>
        <row r="542">
          <cell r="B542" t="str">
            <v>TNPACCLBZDC</v>
          </cell>
          <cell r="C542" t="str">
            <v>Accelerator Card Kit TNPACCLBZDC, Single</v>
          </cell>
          <cell r="D542">
            <v>55</v>
          </cell>
          <cell r="F542">
            <v>116000</v>
          </cell>
        </row>
        <row r="543">
          <cell r="B543" t="str">
            <v>TNPACCLBZV100</v>
          </cell>
          <cell r="C543" t="str">
            <v>Accelerator Card Kit TNPACCLBZV100, Single</v>
          </cell>
          <cell r="D543">
            <v>55</v>
          </cell>
          <cell r="F543">
            <v>116000</v>
          </cell>
        </row>
        <row r="544">
          <cell r="B544" t="str">
            <v>A4UCWDUCT</v>
          </cell>
          <cell r="C544" t="str">
            <v>Accessory Airduct A4UCWDUCT, Single</v>
          </cell>
          <cell r="D544">
            <v>33</v>
          </cell>
          <cell r="F544">
            <v>70000</v>
          </cell>
        </row>
        <row r="545">
          <cell r="B545" t="str">
            <v>AXXDCCRPSCBL</v>
          </cell>
          <cell r="C545" t="str">
            <v>Accessory DC Power Cable AXXDCCRPSCBL, Single</v>
          </cell>
          <cell r="D545">
            <v>50</v>
          </cell>
          <cell r="F545">
            <v>106000</v>
          </cell>
        </row>
        <row r="546">
          <cell r="B546" t="str">
            <v>AXX1UPCIEX16R2</v>
          </cell>
          <cell r="C546" t="str">
            <v>Accessory RoHS Compliant 1U Riser AXX1UPCIEX16R2, Single</v>
          </cell>
          <cell r="D546">
            <v>3</v>
          </cell>
          <cell r="F546">
            <v>6000</v>
          </cell>
        </row>
        <row r="547">
          <cell r="B547" t="str">
            <v>AXX3U5UPRAIL</v>
          </cell>
          <cell r="C547" t="str">
            <v>Advanced Rail Kit AXX3U5UPRAIL (For Intel® Server Chassis P4000 Family), Single</v>
          </cell>
          <cell r="D547">
            <v>88</v>
          </cell>
          <cell r="F547">
            <v>186000</v>
          </cell>
        </row>
        <row r="548">
          <cell r="B548" t="str">
            <v>ADVSYSMGMTKEY</v>
          </cell>
          <cell r="C548" t="str">
            <v>Advanced System Management key ADVSYSMGMTKEY, Single</v>
          </cell>
          <cell r="D548">
            <v>55</v>
          </cell>
          <cell r="F548">
            <v>116000</v>
          </cell>
        </row>
        <row r="549">
          <cell r="B549" t="str">
            <v>AWTAUXBBUBKT</v>
          </cell>
          <cell r="C549" t="str">
            <v>Battery Backup Unit Bracket Kit AWTAUXBBUBKT, Single</v>
          </cell>
          <cell r="D549">
            <v>22</v>
          </cell>
          <cell r="F549">
            <v>47000</v>
          </cell>
        </row>
        <row r="550">
          <cell r="B550" t="str">
            <v>AXXSTBBUBRKT</v>
          </cell>
          <cell r="C550" t="str">
            <v>BBU Bracket Kit AXXSTBBUBRKT, Single</v>
          </cell>
          <cell r="D550">
            <v>22</v>
          </cell>
          <cell r="F550">
            <v>47000</v>
          </cell>
        </row>
        <row r="551">
          <cell r="B551" t="str">
            <v>FUPBEZELFIX2</v>
          </cell>
          <cell r="C551" t="str">
            <v>Bezel Spare FUPBEZELFIX2 for P4000 Chassis Supporting Fixed HDD, Single</v>
          </cell>
          <cell r="D551">
            <v>28</v>
          </cell>
          <cell r="F551">
            <v>59000</v>
          </cell>
        </row>
        <row r="552">
          <cell r="B552" t="str">
            <v>FUPBEZELHSD2</v>
          </cell>
          <cell r="C552" t="str">
            <v>Bezel Spare FUPBEZELHSD2 for P4000 Chassis Supporting Hot Swap HDDs, Single</v>
          </cell>
          <cell r="D552">
            <v>28</v>
          </cell>
          <cell r="F552">
            <v>59000</v>
          </cell>
        </row>
        <row r="553">
          <cell r="B553" t="str">
            <v>TNPDMMBLNK</v>
          </cell>
          <cell r="C553" t="str">
            <v>Blank DIMM filler TNPDMMBLNK, Single</v>
          </cell>
          <cell r="D553">
            <v>17</v>
          </cell>
          <cell r="F553">
            <v>36000</v>
          </cell>
        </row>
        <row r="554">
          <cell r="B554" t="str">
            <v>TNPRLRBLNK</v>
          </cell>
          <cell r="C554" t="str">
            <v>Blank Ruler Filler TNPRLRBLNK, Single</v>
          </cell>
          <cell r="D554">
            <v>17</v>
          </cell>
          <cell r="F554">
            <v>36000</v>
          </cell>
        </row>
        <row r="555">
          <cell r="B555" t="str">
            <v>AXXBPBPINSCOV</v>
          </cell>
          <cell r="C555" t="str">
            <v>Bolster Plate Ensulator Cover for CPU1 AXXBPBPINSCOV, Single</v>
          </cell>
          <cell r="D555">
            <v>36</v>
          </cell>
          <cell r="F555">
            <v>76000</v>
          </cell>
        </row>
        <row r="556">
          <cell r="B556" t="str">
            <v>A2UCBLSSD</v>
          </cell>
          <cell r="C556" t="str">
            <v>Cable kit A2UCBLSSD, Single</v>
          </cell>
          <cell r="D556">
            <v>21</v>
          </cell>
          <cell r="F556">
            <v>44000</v>
          </cell>
        </row>
        <row r="557">
          <cell r="B557" t="str">
            <v>AXXCBL1UHRHD</v>
          </cell>
          <cell r="C557" t="str">
            <v>Cable kit AXXCBL1UHRHD, Single</v>
          </cell>
          <cell r="D557">
            <v>10</v>
          </cell>
          <cell r="F557">
            <v>21000</v>
          </cell>
        </row>
        <row r="558">
          <cell r="B558" t="str">
            <v>AXXCBL585HDMR</v>
          </cell>
          <cell r="C558" t="str">
            <v>Cable Kit AXXCBL585HDMR, Single</v>
          </cell>
          <cell r="D558">
            <v>11</v>
          </cell>
          <cell r="F558">
            <v>23000</v>
          </cell>
        </row>
        <row r="559">
          <cell r="B559" t="str">
            <v>AXXCBL650HDMS</v>
          </cell>
          <cell r="C559" t="str">
            <v>Cable Kit AXXCBL650HDMS, Single</v>
          </cell>
          <cell r="D559">
            <v>33</v>
          </cell>
          <cell r="F559">
            <v>70000</v>
          </cell>
        </row>
        <row r="560">
          <cell r="B560" t="str">
            <v>AXXCBL730HDHD</v>
          </cell>
          <cell r="C560" t="str">
            <v>Cable kit AXXCBL730HDHD, Single</v>
          </cell>
          <cell r="D560">
            <v>28</v>
          </cell>
          <cell r="F560">
            <v>59000</v>
          </cell>
        </row>
        <row r="561">
          <cell r="B561" t="str">
            <v>AXXCBL800HDHD</v>
          </cell>
          <cell r="C561" t="str">
            <v>Cable kit AXXCBL800HDHD, Single</v>
          </cell>
          <cell r="D561">
            <v>28</v>
          </cell>
          <cell r="F561">
            <v>59000</v>
          </cell>
        </row>
        <row r="562">
          <cell r="B562" t="str">
            <v>AXXCBL800HDMS</v>
          </cell>
          <cell r="C562" t="str">
            <v>Cable kit AXXCBL800HDMS, Single</v>
          </cell>
          <cell r="D562">
            <v>14</v>
          </cell>
          <cell r="F562">
            <v>30000</v>
          </cell>
        </row>
        <row r="563">
          <cell r="B563" t="str">
            <v>AXXCBL875HDHD</v>
          </cell>
          <cell r="C563" t="str">
            <v>Cable kit AXXCBL875HDHD, Single</v>
          </cell>
          <cell r="D563">
            <v>28</v>
          </cell>
          <cell r="F563">
            <v>59000</v>
          </cell>
        </row>
        <row r="564">
          <cell r="B564" t="str">
            <v>AXXCBL900HD7R</v>
          </cell>
          <cell r="C564" t="str">
            <v>Cable Kit AXXCBL900HD7R, Single</v>
          </cell>
          <cell r="D564">
            <v>28</v>
          </cell>
          <cell r="F564">
            <v>59000</v>
          </cell>
        </row>
        <row r="565">
          <cell r="B565" t="str">
            <v>AXXCBL950HDHD</v>
          </cell>
          <cell r="C565" t="str">
            <v>Cable kit AXXCBL950HDHD, Single</v>
          </cell>
          <cell r="D565">
            <v>28</v>
          </cell>
          <cell r="F565">
            <v>59000</v>
          </cell>
        </row>
        <row r="566">
          <cell r="B566" t="str">
            <v>AXXCBLEXPHDMS</v>
          </cell>
          <cell r="C566" t="str">
            <v>Cable Kit AXXCBLEXPHDMS, Single</v>
          </cell>
          <cell r="D566">
            <v>14</v>
          </cell>
          <cell r="F566">
            <v>30000</v>
          </cell>
        </row>
        <row r="567">
          <cell r="B567" t="str">
            <v>A1U4PRTCXCXK</v>
          </cell>
          <cell r="C567" t="str">
            <v>Cable Kit OCuLink* 1U 4 Port Retimer, Single</v>
          </cell>
          <cell r="D567">
            <v>77</v>
          </cell>
          <cell r="F567">
            <v>163000</v>
          </cell>
        </row>
        <row r="568">
          <cell r="B568" t="str">
            <v>A1U4PSWCXCVK</v>
          </cell>
          <cell r="C568" t="str">
            <v>Cable Kit OCuLink* 1U 4 Port Switch, Single</v>
          </cell>
          <cell r="D568">
            <v>77</v>
          </cell>
          <cell r="F568">
            <v>163000</v>
          </cell>
        </row>
        <row r="569">
          <cell r="B569" t="str">
            <v>A2U4PRTCXCXK</v>
          </cell>
          <cell r="C569" t="str">
            <v>Cable Kit OCuLink* 2U 4 Port Retimer, Single</v>
          </cell>
          <cell r="D569">
            <v>65</v>
          </cell>
          <cell r="F569">
            <v>138000</v>
          </cell>
        </row>
        <row r="570">
          <cell r="B570" t="str">
            <v>A2U4PSWCXCXK1</v>
          </cell>
          <cell r="C570" t="str">
            <v>Cable Kit OCuLink* 2U 4 Port Switch #1, Single</v>
          </cell>
          <cell r="D570">
            <v>58</v>
          </cell>
          <cell r="F570">
            <v>123000</v>
          </cell>
        </row>
        <row r="571">
          <cell r="B571" t="str">
            <v>A2U4PSWCXCXK2</v>
          </cell>
          <cell r="C571" t="str">
            <v>Cable Kit OCuLink* 2U 4 Port Switch #2, Single</v>
          </cell>
          <cell r="D571">
            <v>58</v>
          </cell>
          <cell r="F571">
            <v>123000</v>
          </cell>
        </row>
        <row r="572">
          <cell r="B572" t="str">
            <v>A2U8PSWCXCXK1</v>
          </cell>
          <cell r="C572" t="str">
            <v>Cable Kit OCuLink* 2U 8 Port Switch #1, Single</v>
          </cell>
          <cell r="D572">
            <v>132</v>
          </cell>
          <cell r="F572">
            <v>279000</v>
          </cell>
        </row>
        <row r="573">
          <cell r="B573" t="str">
            <v>A2U8PSWCXCXK2</v>
          </cell>
          <cell r="C573" t="str">
            <v>Cable Kit OCuLink* 2U 8 Port Switch #2, Single</v>
          </cell>
          <cell r="D573">
            <v>132</v>
          </cell>
          <cell r="F573">
            <v>279000</v>
          </cell>
        </row>
        <row r="574">
          <cell r="B574" t="str">
            <v>A2U8PSWCXCXK3</v>
          </cell>
          <cell r="C574" t="str">
            <v>Cable Kit OCuLink* 2U 8 Port Switch #3, Single</v>
          </cell>
          <cell r="D574">
            <v>132</v>
          </cell>
          <cell r="F574">
            <v>279000</v>
          </cell>
        </row>
        <row r="575">
          <cell r="B575" t="str">
            <v>AXXCMA2</v>
          </cell>
          <cell r="C575" t="str">
            <v>Cable Management Arm AXXCMA2 (Use with AXXFULLRAIL only), Single</v>
          </cell>
          <cell r="D575">
            <v>44</v>
          </cell>
          <cell r="F575">
            <v>93000</v>
          </cell>
        </row>
        <row r="576">
          <cell r="B576" t="str">
            <v>FUPMMSK</v>
          </cell>
          <cell r="C576" t="str">
            <v>Chassis Mechnical Maintenance Kit FUPMMSK (for Intel® Server Chassis P4000M), Single</v>
          </cell>
          <cell r="D576">
            <v>55</v>
          </cell>
          <cell r="F576">
            <v>116000</v>
          </cell>
        </row>
        <row r="577">
          <cell r="B577" t="str">
            <v>FCXXLCMANFLD</v>
          </cell>
          <cell r="C577" t="str">
            <v>Chassis plumbing connections spare kit FCXXLCMANFLD, Single</v>
          </cell>
          <cell r="D577">
            <v>806</v>
          </cell>
          <cell r="F577">
            <v>1705000</v>
          </cell>
        </row>
        <row r="578">
          <cell r="B578" t="str">
            <v>FCXXPDBASSMBL</v>
          </cell>
          <cell r="C578" t="str">
            <v>Chassis Power Distribution Board Assembly Spare Kit FCXXPDBASSMBL, Single</v>
          </cell>
          <cell r="D578">
            <v>720</v>
          </cell>
          <cell r="F578">
            <v>1524000</v>
          </cell>
        </row>
        <row r="579">
          <cell r="B579" t="str">
            <v>FCXX60MMFAN</v>
          </cell>
          <cell r="C579" t="str">
            <v>Chassis Spare Fan Kit (60mm) FCXX60MMFAN, Single</v>
          </cell>
          <cell r="D579">
            <v>58</v>
          </cell>
          <cell r="F579">
            <v>123000</v>
          </cell>
        </row>
        <row r="580">
          <cell r="B580" t="str">
            <v>FCXX80MMFAN</v>
          </cell>
          <cell r="C580" t="str">
            <v>Chassis Spare Fan Kit (80mm) FCXX80MMFAN, Single</v>
          </cell>
          <cell r="D580">
            <v>80</v>
          </cell>
          <cell r="F580">
            <v>169000</v>
          </cell>
        </row>
        <row r="581">
          <cell r="B581" t="str">
            <v>KLPCBLCOM224LK</v>
          </cell>
          <cell r="C581" t="str">
            <v>Comm Cable HSBP-Left KLPCBLCOM224L, Single</v>
          </cell>
          <cell r="D581">
            <v>22</v>
          </cell>
          <cell r="F581">
            <v>47000</v>
          </cell>
        </row>
        <row r="582">
          <cell r="B582" t="str">
            <v>KLPCBLCOM224RK</v>
          </cell>
          <cell r="C582" t="str">
            <v>Comm Cable HSBP-Right KLPCBLCOM224RK, Single</v>
          </cell>
          <cell r="D582">
            <v>22</v>
          </cell>
          <cell r="F582">
            <v>47000</v>
          </cell>
        </row>
        <row r="583">
          <cell r="B583" t="str">
            <v>CYPCBLCOMMKIT</v>
          </cell>
          <cell r="C583" t="str">
            <v>Common Cable Kit (Spare) CYPCBLCOMMKIT, Single</v>
          </cell>
          <cell r="D583">
            <v>44</v>
          </cell>
          <cell r="F583">
            <v>93000</v>
          </cell>
        </row>
        <row r="584">
          <cell r="B584" t="str">
            <v>TNPACCLCNBRD</v>
          </cell>
          <cell r="C584" t="str">
            <v>Compute Module Connector Board TNPACCLCNBRD, Single</v>
          </cell>
          <cell r="D584">
            <v>55</v>
          </cell>
          <cell r="F584">
            <v>116000</v>
          </cell>
        </row>
        <row r="585">
          <cell r="B585" t="str">
            <v>AXXSTCPUCAR</v>
          </cell>
          <cell r="C585" t="str">
            <v>CPU Carrier Clip AXXSTCPUCAR, Single</v>
          </cell>
          <cell r="D585">
            <v>2</v>
          </cell>
          <cell r="F585">
            <v>4000</v>
          </cell>
        </row>
        <row r="586">
          <cell r="B586" t="str">
            <v>ICXPHMMOQ2</v>
          </cell>
          <cell r="C586" t="str">
            <v>CPU Carrier Clip ICXPHMMOQ2, Single</v>
          </cell>
          <cell r="D586">
            <v>22</v>
          </cell>
          <cell r="F586">
            <v>47000</v>
          </cell>
        </row>
        <row r="587">
          <cell r="B587" t="str">
            <v>SVCEWDPBD</v>
          </cell>
          <cell r="C587" t="str">
            <v>Dual Processor Board Extended Warranty, Single</v>
          </cell>
          <cell r="D587">
            <v>65</v>
          </cell>
          <cell r="F587">
            <v>138000</v>
          </cell>
        </row>
        <row r="588">
          <cell r="B588" t="str">
            <v>SVCEWDPSY</v>
          </cell>
          <cell r="C588" t="str">
            <v>Dual Processor System Extended Warranty, Single</v>
          </cell>
          <cell r="D588">
            <v>339</v>
          </cell>
          <cell r="F588">
            <v>717000</v>
          </cell>
        </row>
        <row r="589">
          <cell r="B589" t="str">
            <v>AXX10GBTWLHW3</v>
          </cell>
          <cell r="C589" t="str">
            <v>Dual RJ-45 port 10GBASE-T IO Module AXX10GBTWLHW3, Single</v>
          </cell>
          <cell r="D589">
            <v>169</v>
          </cell>
          <cell r="F589">
            <v>358000</v>
          </cell>
        </row>
        <row r="590">
          <cell r="B590" t="str">
            <v>FR1304E3V5ESK</v>
          </cell>
          <cell r="C590" t="str">
            <v>Electrical Spares Kit FR1304E3V5ESK, Single</v>
          </cell>
          <cell r="D590">
            <v>13</v>
          </cell>
          <cell r="F590">
            <v>28000</v>
          </cell>
        </row>
        <row r="591">
          <cell r="B591" t="str">
            <v>AXXFCEMP</v>
          </cell>
          <cell r="C591" t="str">
            <v>EMP Module AXXFCEMP, Single</v>
          </cell>
          <cell r="D591">
            <v>232</v>
          </cell>
          <cell r="F591">
            <v>491000</v>
          </cell>
        </row>
        <row r="592">
          <cell r="B592" t="str">
            <v>AXXELVRAIL</v>
          </cell>
          <cell r="C592" t="str">
            <v>Enhanced Value RAIL AXXELVRAIL, Single</v>
          </cell>
          <cell r="D592">
            <v>44</v>
          </cell>
          <cell r="F592">
            <v>93000</v>
          </cell>
        </row>
        <row r="593">
          <cell r="B593" t="str">
            <v>FXXFPANEL2</v>
          </cell>
          <cell r="C593" t="str">
            <v>Front Panel Board FXXFPANEL2, Single</v>
          </cell>
          <cell r="D593">
            <v>20</v>
          </cell>
          <cell r="F593">
            <v>42000</v>
          </cell>
        </row>
        <row r="594">
          <cell r="B594" t="str">
            <v>AXXSTFPCBLKIT</v>
          </cell>
          <cell r="C594" t="str">
            <v>Front Panel Cable Kit AXXSTFPCBLKIT, Single</v>
          </cell>
          <cell r="D594">
            <v>17</v>
          </cell>
          <cell r="F594">
            <v>36000</v>
          </cell>
        </row>
        <row r="595">
          <cell r="B595" t="str">
            <v>CYPFULLEXTRAIL</v>
          </cell>
          <cell r="C595" t="str">
            <v>Full Extension Rail Kit CYPFUllEXTRAIl, Single</v>
          </cell>
          <cell r="D595">
            <v>94</v>
          </cell>
          <cell r="F595">
            <v>199000</v>
          </cell>
        </row>
        <row r="596">
          <cell r="B596" t="str">
            <v>AXXSTPHIKIT</v>
          </cell>
          <cell r="C596" t="str">
            <v>GPGPU Bracket Kit AXXSTPHIKIT, Single</v>
          </cell>
          <cell r="D596">
            <v>94</v>
          </cell>
          <cell r="F596">
            <v>199000</v>
          </cell>
        </row>
        <row r="597">
          <cell r="B597" t="str">
            <v>AXXGPGPUCABLE</v>
          </cell>
          <cell r="C597" t="str">
            <v>GPGPU cable accessory AXXGPGPUCABLE, Single</v>
          </cell>
          <cell r="D597">
            <v>5</v>
          </cell>
          <cell r="F597">
            <v>11000</v>
          </cell>
        </row>
        <row r="598">
          <cell r="B598" t="str">
            <v>CYPHALFEXTRAIL</v>
          </cell>
          <cell r="C598" t="str">
            <v>Half Extension Rail Kit CYPHALFEXTRAIl, Single</v>
          </cell>
          <cell r="D598">
            <v>50</v>
          </cell>
          <cell r="F598">
            <v>106000</v>
          </cell>
        </row>
        <row r="599">
          <cell r="B599" t="str">
            <v>FUPPDBHC2</v>
          </cell>
          <cell r="C599" t="str">
            <v>High Current P4000 Family Chassis Power Distribution Board Spare FUPPDBHC2, Single</v>
          </cell>
          <cell r="D599">
            <v>132</v>
          </cell>
          <cell r="F599">
            <v>279000</v>
          </cell>
        </row>
        <row r="600">
          <cell r="B600" t="str">
            <v>FUP8X25S3NVDK</v>
          </cell>
          <cell r="C600" t="str">
            <v>Hot-swap Backplane PCIe Combination Drive Cage Kit for P4000 Server Chassis FUP8X25S3NVDK (2.5in NVMe SSD), Single</v>
          </cell>
          <cell r="D600">
            <v>95</v>
          </cell>
          <cell r="F600">
            <v>201000</v>
          </cell>
        </row>
        <row r="601">
          <cell r="B601" t="str">
            <v>CYP25HSCARRIER</v>
          </cell>
          <cell r="C601" t="str">
            <v>Hot-Swap Front Drive Bay Module CYP25HSCARRIER, Single</v>
          </cell>
          <cell r="D601">
            <v>72</v>
          </cell>
          <cell r="F601">
            <v>152000</v>
          </cell>
        </row>
        <row r="602">
          <cell r="B602" t="str">
            <v>SVCEWHPCSY</v>
          </cell>
          <cell r="C602" t="str">
            <v>HPC Extended Warranty SVCEWHPCSY, Single</v>
          </cell>
          <cell r="D602">
            <v>339</v>
          </cell>
          <cell r="F602">
            <v>717000</v>
          </cell>
        </row>
        <row r="603">
          <cell r="B603" t="str">
            <v>AXXCONNTDBG</v>
          </cell>
          <cell r="C603" t="str">
            <v>I/O Breakout cable spare kit AXXCONNTDBG, Single</v>
          </cell>
          <cell r="D603">
            <v>329</v>
          </cell>
          <cell r="F603">
            <v>696000</v>
          </cell>
        </row>
        <row r="604">
          <cell r="B604" t="str">
            <v>AXXSTI2CCBL</v>
          </cell>
          <cell r="C604" t="str">
            <v>I2C Cable Kit AXXSTI2CCBL, Single</v>
          </cell>
          <cell r="D604">
            <v>17</v>
          </cell>
          <cell r="F604">
            <v>36000</v>
          </cell>
        </row>
        <row r="605">
          <cell r="B605" t="str">
            <v>D50TNP2MHSVACX</v>
          </cell>
          <cell r="C605" t="str">
            <v>Intel Management Module D50TNP 2U Half-Width Air-Cooled Early Ship D50TNP2MHSVACX</v>
          </cell>
          <cell r="D605">
            <v>2530</v>
          </cell>
          <cell r="F605">
            <v>5353000</v>
          </cell>
        </row>
        <row r="606">
          <cell r="B606" t="str">
            <v>SVCEWHWB</v>
          </cell>
          <cell r="C606" t="str">
            <v>Intel® Compute Module HNS2000 Extended Warranty, Single</v>
          </cell>
          <cell r="D606">
            <v>339</v>
          </cell>
          <cell r="F606">
            <v>717000</v>
          </cell>
        </row>
        <row r="607">
          <cell r="B607" t="str">
            <v>HNS2600BPB24R</v>
          </cell>
          <cell r="C607" t="str">
            <v>Intel® Compute Module HNS2600BPB24R, Single</v>
          </cell>
          <cell r="D607">
            <v>1122</v>
          </cell>
          <cell r="F607">
            <v>2374000</v>
          </cell>
        </row>
        <row r="608">
          <cell r="B608" t="str">
            <v>HNS2600BPB24RX</v>
          </cell>
          <cell r="C608" t="str">
            <v>Intel® Compute Module HNS2600BPB24RX, Single</v>
          </cell>
          <cell r="D608">
            <v>842</v>
          </cell>
          <cell r="F608">
            <v>1782000</v>
          </cell>
        </row>
        <row r="609">
          <cell r="B609" t="str">
            <v>HNS2600BPBR</v>
          </cell>
          <cell r="C609" t="str">
            <v>Intel® Compute Module HNS2600BPBR, Single</v>
          </cell>
          <cell r="D609">
            <v>902</v>
          </cell>
          <cell r="F609">
            <v>1909000</v>
          </cell>
        </row>
        <row r="610">
          <cell r="B610" t="str">
            <v>HNS2600BPQ24R</v>
          </cell>
          <cell r="C610" t="str">
            <v>Intel® Compute Module HNS2600BPQ24R, Single</v>
          </cell>
          <cell r="D610">
            <v>1320</v>
          </cell>
          <cell r="F610">
            <v>2793000</v>
          </cell>
        </row>
        <row r="611">
          <cell r="B611" t="str">
            <v>HNS2600BPQR</v>
          </cell>
          <cell r="C611" t="str">
            <v>Intel® Compute Module HNS2600BPQR, Single</v>
          </cell>
          <cell r="D611">
            <v>979</v>
          </cell>
          <cell r="F611">
            <v>2072000</v>
          </cell>
        </row>
        <row r="612">
          <cell r="B612" t="str">
            <v>HNS2600BPS24R</v>
          </cell>
          <cell r="C612" t="str">
            <v>Intel® Compute Module HNS2600BPS24R, Single</v>
          </cell>
          <cell r="D612">
            <v>1089</v>
          </cell>
          <cell r="F612">
            <v>2304000</v>
          </cell>
        </row>
        <row r="613">
          <cell r="B613" t="str">
            <v>HNS2600BPS</v>
          </cell>
          <cell r="C613" t="str">
            <v>Intel® Compute Module HNS2600BPSR, Single</v>
          </cell>
          <cell r="D613">
            <v>265</v>
          </cell>
          <cell r="F613">
            <v>561000</v>
          </cell>
        </row>
        <row r="614">
          <cell r="B614" t="str">
            <v>HNS2600BPSR</v>
          </cell>
          <cell r="C614" t="str">
            <v>Intel® Compute Module HNS2600BPSR, Single</v>
          </cell>
          <cell r="D614">
            <v>869</v>
          </cell>
          <cell r="F614">
            <v>1839000</v>
          </cell>
        </row>
        <row r="615">
          <cell r="B615" t="str">
            <v>HNS2600TPR</v>
          </cell>
          <cell r="C615" t="str">
            <v>Intel® Compute Module HNS2600TPR, Single</v>
          </cell>
          <cell r="D615">
            <v>435</v>
          </cell>
          <cell r="F615">
            <v>920000</v>
          </cell>
        </row>
        <row r="616">
          <cell r="B616" t="str">
            <v>HNS2600BPBRCT</v>
          </cell>
          <cell r="C616" t="str">
            <v>Intel® Compute Module Liquid-Cooled HNS2600BPBRCT, Single</v>
          </cell>
          <cell r="D616">
            <v>825</v>
          </cell>
          <cell r="F616">
            <v>1746000</v>
          </cell>
        </row>
        <row r="617">
          <cell r="B617" t="str">
            <v>AXX10GBNIAIOM</v>
          </cell>
          <cell r="C617" t="str">
            <v>Intel® I/O Module AXX10GBNIAIOM, Single</v>
          </cell>
          <cell r="D617">
            <v>144</v>
          </cell>
          <cell r="F617">
            <v>305000</v>
          </cell>
        </row>
        <row r="618">
          <cell r="B618" t="str">
            <v>AXX1FDRIBIOM</v>
          </cell>
          <cell r="C618" t="str">
            <v>Intel® I/O Module AXX1FDRIBIOM, Single</v>
          </cell>
          <cell r="D618">
            <v>362</v>
          </cell>
          <cell r="F618">
            <v>766000</v>
          </cell>
        </row>
        <row r="619">
          <cell r="B619" t="str">
            <v>AXX2FDRIBIOM</v>
          </cell>
          <cell r="C619" t="str">
            <v>Intel® I/O Module AXX2FDRIBIOM, Single</v>
          </cell>
          <cell r="D619">
            <v>386</v>
          </cell>
          <cell r="F619">
            <v>817000</v>
          </cell>
        </row>
        <row r="620">
          <cell r="B620" t="str">
            <v>RMS25JB080</v>
          </cell>
          <cell r="C620" t="str">
            <v>Intel® Integrated RAID Module RMS25JB080, 5 Pack</v>
          </cell>
          <cell r="D620">
            <v>77</v>
          </cell>
          <cell r="F620">
            <v>163000</v>
          </cell>
        </row>
        <row r="621">
          <cell r="B621" t="str">
            <v>RMS3AC160</v>
          </cell>
          <cell r="C621" t="str">
            <v>Intel® Integrated RAID Module RMS3AC160, Single</v>
          </cell>
          <cell r="D621">
            <v>660</v>
          </cell>
          <cell r="F621">
            <v>1397000</v>
          </cell>
        </row>
        <row r="622">
          <cell r="B622" t="str">
            <v>RMS3CC040</v>
          </cell>
          <cell r="C622" t="str">
            <v>Intel® Integrated RAID Module RMS3CC040, Single</v>
          </cell>
          <cell r="D622">
            <v>382</v>
          </cell>
          <cell r="F622">
            <v>808000</v>
          </cell>
        </row>
        <row r="623">
          <cell r="B623" t="str">
            <v>RMS3CC080</v>
          </cell>
          <cell r="C623" t="str">
            <v>Intel® Integrated RAID Module RMS3CC080, Single</v>
          </cell>
          <cell r="E623">
            <v>410000</v>
          </cell>
          <cell r="F623">
            <v>754000</v>
          </cell>
        </row>
        <row r="624">
          <cell r="B624" t="str">
            <v>RMS3HC080</v>
          </cell>
          <cell r="C624" t="str">
            <v>Intel® Integrated RAID Module RMS3HC080, Single</v>
          </cell>
          <cell r="D624">
            <v>228</v>
          </cell>
          <cell r="F624">
            <v>482000</v>
          </cell>
        </row>
        <row r="625">
          <cell r="B625" t="str">
            <v>RMS3JC080</v>
          </cell>
          <cell r="C625" t="str">
            <v>Intel® Integrated RAID Module RMS3JC080, Single</v>
          </cell>
          <cell r="D625">
            <v>182</v>
          </cell>
          <cell r="F625">
            <v>385000</v>
          </cell>
        </row>
        <row r="626">
          <cell r="B626" t="str">
            <v>RMS3VC160</v>
          </cell>
          <cell r="C626" t="str">
            <v>Intel® Integrated RAID Module RMS3VC160, Single</v>
          </cell>
          <cell r="D626">
            <v>292</v>
          </cell>
          <cell r="F626">
            <v>618000</v>
          </cell>
        </row>
        <row r="627">
          <cell r="B627" t="str">
            <v>RMS3VC160</v>
          </cell>
          <cell r="C627" t="str">
            <v>Intel® Integrated RAID Module RMS3VC160, Single</v>
          </cell>
          <cell r="D627">
            <v>292</v>
          </cell>
          <cell r="F627">
            <v>618000</v>
          </cell>
        </row>
        <row r="628">
          <cell r="B628" t="str">
            <v>RS3P4TF160F</v>
          </cell>
          <cell r="C628" t="str">
            <v>Intel® RAID Adapter RS3P4TF160F, 5 pack</v>
          </cell>
          <cell r="D628">
            <v>1320</v>
          </cell>
          <cell r="F628">
            <v>2793000</v>
          </cell>
        </row>
        <row r="629">
          <cell r="B629" t="str">
            <v>RSP3DD080F</v>
          </cell>
          <cell r="C629" t="str">
            <v>Intel® RAID Adapter RSP3DD080F, 5 Pack</v>
          </cell>
          <cell r="D629">
            <v>703</v>
          </cell>
          <cell r="F629">
            <v>1488000</v>
          </cell>
        </row>
        <row r="630">
          <cell r="B630" t="str">
            <v>RSP3MD088F</v>
          </cell>
          <cell r="C630" t="str">
            <v>Intel® RAID Adapter RSP3MD088F, 5 Pack</v>
          </cell>
          <cell r="D630">
            <v>835</v>
          </cell>
          <cell r="F630">
            <v>1767000</v>
          </cell>
        </row>
        <row r="631">
          <cell r="B631" t="str">
            <v>RSP3TD160F</v>
          </cell>
          <cell r="C631" t="str">
            <v>Intel® RAID Adapter RSP3TD160F, 5 Pack</v>
          </cell>
          <cell r="D631">
            <v>857</v>
          </cell>
          <cell r="F631">
            <v>1813000</v>
          </cell>
        </row>
        <row r="632">
          <cell r="B632" t="str">
            <v>RSP3WD080E</v>
          </cell>
          <cell r="C632" t="str">
            <v>Intel® RAID Adapter RSP3WD080E, 5 Pack</v>
          </cell>
          <cell r="D632">
            <v>308</v>
          </cell>
          <cell r="F632">
            <v>652000</v>
          </cell>
        </row>
        <row r="633">
          <cell r="B633" t="str">
            <v>AHWBPBGB24R</v>
          </cell>
          <cell r="C633" t="str">
            <v>Intel® RAID Bridge Board AHWBPBGB24R, Single</v>
          </cell>
          <cell r="D633">
            <v>237</v>
          </cell>
          <cell r="F633">
            <v>501000</v>
          </cell>
        </row>
        <row r="634">
          <cell r="B634" t="str">
            <v>RKSATA4R5</v>
          </cell>
          <cell r="C634" t="str">
            <v>Intel® RAID C600 Upgrade Key RKSATA4R5, 5 Pack</v>
          </cell>
          <cell r="D634">
            <v>50</v>
          </cell>
          <cell r="F634">
            <v>106000</v>
          </cell>
        </row>
        <row r="635">
          <cell r="B635" t="str">
            <v>RS3DC040</v>
          </cell>
          <cell r="C635" t="str">
            <v>Intel® RAID Controller RS3DC040, Single</v>
          </cell>
          <cell r="D635">
            <v>429</v>
          </cell>
          <cell r="F635">
            <v>908000</v>
          </cell>
        </row>
        <row r="636">
          <cell r="B636" t="str">
            <v>RS3DC080</v>
          </cell>
          <cell r="C636" t="str">
            <v>Intel® RAID Controller RS3DC080, Single</v>
          </cell>
          <cell r="E636">
            <v>399000</v>
          </cell>
          <cell r="F636">
            <v>734000</v>
          </cell>
        </row>
        <row r="637">
          <cell r="B637" t="str">
            <v>RS3SC008</v>
          </cell>
          <cell r="C637" t="str">
            <v>Intel® RAID Controller RS3SC008, Single</v>
          </cell>
          <cell r="D637">
            <v>789</v>
          </cell>
          <cell r="F637">
            <v>1670000</v>
          </cell>
        </row>
        <row r="638">
          <cell r="B638" t="str">
            <v>RS3UC080</v>
          </cell>
          <cell r="C638" t="str">
            <v>Intel® RAID Controller RS3UC080, Single</v>
          </cell>
          <cell r="D638">
            <v>286</v>
          </cell>
          <cell r="F638">
            <v>605000</v>
          </cell>
        </row>
        <row r="639">
          <cell r="B639" t="str">
            <v>RS3UC080J</v>
          </cell>
          <cell r="C639" t="str">
            <v>Intel® RAID Controller RS3UC080J, Single</v>
          </cell>
          <cell r="D639">
            <v>216</v>
          </cell>
          <cell r="F639">
            <v>457000</v>
          </cell>
        </row>
        <row r="640">
          <cell r="B640" t="str">
            <v>RS3WC080</v>
          </cell>
          <cell r="C640" t="str">
            <v>Intel® RAID Controller RS3WC080, Single</v>
          </cell>
          <cell r="D640">
            <v>275</v>
          </cell>
          <cell r="F640">
            <v>582000</v>
          </cell>
        </row>
        <row r="641">
          <cell r="B641" t="str">
            <v>AXXRPFKDE2</v>
          </cell>
          <cell r="C641" t="str">
            <v>Intel® RAID Drive Encryption Management (Gen2), Single</v>
          </cell>
          <cell r="D641">
            <v>66</v>
          </cell>
          <cell r="F641">
            <v>140000</v>
          </cell>
        </row>
        <row r="642">
          <cell r="B642" t="str">
            <v>SVCEWRAID</v>
          </cell>
          <cell r="C642" t="str">
            <v>Intel® RAID Extended Warranty, Single</v>
          </cell>
          <cell r="D642">
            <v>84</v>
          </cell>
          <cell r="F642">
            <v>178000</v>
          </cell>
        </row>
        <row r="643">
          <cell r="B643" t="str">
            <v>AXXRMFBU4</v>
          </cell>
          <cell r="C643" t="str">
            <v>Intel® RAID Maintenance Free Backup AXXRMFBU4, Single</v>
          </cell>
          <cell r="D643">
            <v>204</v>
          </cell>
          <cell r="F643">
            <v>432000</v>
          </cell>
        </row>
        <row r="644">
          <cell r="B644" t="str">
            <v>AXXRMFBU5</v>
          </cell>
          <cell r="C644" t="str">
            <v>Intel® RAID Maintenance Free Backup AXXRMFBU5, Single</v>
          </cell>
          <cell r="D644">
            <v>172</v>
          </cell>
          <cell r="F644">
            <v>364000</v>
          </cell>
        </row>
        <row r="645">
          <cell r="B645" t="str">
            <v>AXXRMFBU6</v>
          </cell>
          <cell r="C645" t="str">
            <v>Intel® RAID Maintenance Free Backup AXXRMFBU6, 5 Pack</v>
          </cell>
          <cell r="D645">
            <v>204</v>
          </cell>
          <cell r="F645">
            <v>432000</v>
          </cell>
        </row>
        <row r="646">
          <cell r="B646" t="str">
            <v>AXXRMFBU7</v>
          </cell>
          <cell r="C646" t="str">
            <v>Intel® RAID Maintenance Free Backup AXXRMFBU7, 5 Pack</v>
          </cell>
          <cell r="D646">
            <v>204</v>
          </cell>
          <cell r="F646">
            <v>432000</v>
          </cell>
        </row>
        <row r="647">
          <cell r="B647" t="str">
            <v>RMSP3AD160F</v>
          </cell>
          <cell r="C647" t="str">
            <v>Intel® RAID Module RMSP3AD160F, 5 Pack</v>
          </cell>
          <cell r="D647">
            <v>713</v>
          </cell>
          <cell r="F647">
            <v>1509000</v>
          </cell>
        </row>
        <row r="648">
          <cell r="B648" t="str">
            <v>RMSP3CD080F</v>
          </cell>
          <cell r="C648" t="str">
            <v>Intel® RAID Module RMSP3CD080F, 5 Pack</v>
          </cell>
          <cell r="D648">
            <v>417</v>
          </cell>
          <cell r="F648">
            <v>882000</v>
          </cell>
        </row>
        <row r="649">
          <cell r="B649" t="str">
            <v>RMSP3HD080E</v>
          </cell>
          <cell r="C649" t="str">
            <v>Intel® RAID Module RMSP3HD080E, 5 Pack</v>
          </cell>
          <cell r="D649">
            <v>308</v>
          </cell>
          <cell r="F649">
            <v>652000</v>
          </cell>
        </row>
        <row r="650">
          <cell r="B650" t="str">
            <v>AXXRSBBU4</v>
          </cell>
          <cell r="C650" t="str">
            <v>Intel® RAID Smart Battery AXXRSBBU4, Single</v>
          </cell>
          <cell r="D650">
            <v>160</v>
          </cell>
          <cell r="F650">
            <v>339000</v>
          </cell>
        </row>
        <row r="651">
          <cell r="B651" t="str">
            <v>AXXRPFKSSD2</v>
          </cell>
          <cell r="C651" t="str">
            <v>Intel® RAID SSD Cache with Fast Path I/O (Gen2), Single</v>
          </cell>
          <cell r="D651">
            <v>102</v>
          </cell>
          <cell r="F651">
            <v>216000</v>
          </cell>
        </row>
        <row r="652">
          <cell r="B652" t="str">
            <v>AXXCBL740MS7P</v>
          </cell>
          <cell r="C652" t="str">
            <v>Intel® RAID/SAS Cable Kit CBL740MS7P, Single</v>
          </cell>
          <cell r="D652">
            <v>11</v>
          </cell>
          <cell r="F652">
            <v>23000</v>
          </cell>
        </row>
        <row r="653">
          <cell r="B653" t="str">
            <v>BBS2600BPQR</v>
          </cell>
          <cell r="C653" t="str">
            <v>Intel® Server Board BBS2600BPQR, 10 Pack</v>
          </cell>
          <cell r="D653">
            <v>952</v>
          </cell>
          <cell r="F653">
            <v>2014000</v>
          </cell>
        </row>
        <row r="654">
          <cell r="B654" t="str">
            <v>D50TNP1SB</v>
          </cell>
          <cell r="C654" t="str">
            <v>Intel® Server Board D50TNP1SB, Single</v>
          </cell>
          <cell r="D654">
            <v>1760</v>
          </cell>
          <cell r="F654">
            <v>3724000</v>
          </cell>
        </row>
        <row r="655">
          <cell r="B655" t="str">
            <v>D50TNP1SBCR</v>
          </cell>
          <cell r="C655" t="str">
            <v>Intel® Server Board DDR4 D50TNP1SBCR, Single</v>
          </cell>
          <cell r="D655">
            <v>1320</v>
          </cell>
          <cell r="F655">
            <v>2793000</v>
          </cell>
        </row>
        <row r="656">
          <cell r="B656" t="str">
            <v>DBM10JNP2SB</v>
          </cell>
          <cell r="C656" t="str">
            <v>Intel® Server Board M10JNP2SB, Disti 5 pack</v>
          </cell>
          <cell r="D656">
            <v>248</v>
          </cell>
          <cell r="F656">
            <v>525000</v>
          </cell>
        </row>
        <row r="657">
          <cell r="B657" t="str">
            <v>M50CYP2SB1U</v>
          </cell>
          <cell r="C657" t="str">
            <v>Intel® Server Board M50CYP2SB1U, Single</v>
          </cell>
          <cell r="D657">
            <v>1056</v>
          </cell>
          <cell r="F657">
            <v>2234000</v>
          </cell>
        </row>
        <row r="658">
          <cell r="B658" t="str">
            <v>M50CYP2SBSTD</v>
          </cell>
          <cell r="C658" t="str">
            <v>Intel® Server Board M50CYP2SBSTD, 5 Pack</v>
          </cell>
          <cell r="D658">
            <v>1056</v>
          </cell>
          <cell r="F658">
            <v>2234000</v>
          </cell>
        </row>
        <row r="659">
          <cell r="B659" t="str">
            <v>BBS2600BPBR</v>
          </cell>
          <cell r="C659" t="str">
            <v>Intel® Server Board S2600BPBR, OEM 10 Pack</v>
          </cell>
          <cell r="D659">
            <v>754</v>
          </cell>
          <cell r="F659">
            <v>1595000</v>
          </cell>
        </row>
        <row r="660">
          <cell r="B660" t="str">
            <v>BBS2600BPSR</v>
          </cell>
          <cell r="C660" t="str">
            <v>Intel® Server Board S2600BPSR, OEM 10 Pack</v>
          </cell>
          <cell r="D660">
            <v>715</v>
          </cell>
          <cell r="F660">
            <v>1513000</v>
          </cell>
        </row>
        <row r="661">
          <cell r="B661" t="str">
            <v>BBS2600KPTR</v>
          </cell>
          <cell r="C661" t="str">
            <v>Intel® Server Board S2600KPTR, OEM 10 Pack</v>
          </cell>
          <cell r="D661">
            <v>237</v>
          </cell>
          <cell r="F661">
            <v>501000</v>
          </cell>
        </row>
        <row r="662">
          <cell r="B662" t="str">
            <v>S2600STBR</v>
          </cell>
          <cell r="C662" t="str">
            <v>Intel® Server Board S2600STBR, Single</v>
          </cell>
          <cell r="D662">
            <v>605</v>
          </cell>
          <cell r="F662">
            <v>1280000</v>
          </cell>
        </row>
        <row r="663">
          <cell r="B663" t="str">
            <v>S2600STQR</v>
          </cell>
          <cell r="C663" t="str">
            <v>Intel® Server Board S2600STQR, Single</v>
          </cell>
          <cell r="D663">
            <v>803</v>
          </cell>
          <cell r="F663">
            <v>1699000</v>
          </cell>
        </row>
        <row r="664">
          <cell r="B664" t="str">
            <v>S2600WF0R</v>
          </cell>
          <cell r="C664" t="str">
            <v>Intel® Server Board S2600WF0R, Single</v>
          </cell>
          <cell r="D664">
            <v>649</v>
          </cell>
          <cell r="F664">
            <v>1373000</v>
          </cell>
        </row>
        <row r="665">
          <cell r="B665" t="str">
            <v>S2600WFQR</v>
          </cell>
          <cell r="C665" t="str">
            <v>Intel® Server Board S2600WFQR, Single</v>
          </cell>
          <cell r="D665">
            <v>864</v>
          </cell>
          <cell r="F665">
            <v>1828000</v>
          </cell>
        </row>
        <row r="666">
          <cell r="B666" t="str">
            <v>S2600WFTR</v>
          </cell>
          <cell r="C666" t="str">
            <v>Intel® Server Board S2600WFTR, Single</v>
          </cell>
          <cell r="D666">
            <v>704</v>
          </cell>
          <cell r="F666">
            <v>1490000</v>
          </cell>
        </row>
        <row r="667">
          <cell r="B667" t="str">
            <v>FC2FAC16W3</v>
          </cell>
          <cell r="C667" t="str">
            <v>Intel® Server Chassis FC2FAC16W3, Single</v>
          </cell>
          <cell r="D667">
            <v>2247</v>
          </cell>
          <cell r="F667">
            <v>4755000</v>
          </cell>
        </row>
        <row r="668">
          <cell r="B668" t="str">
            <v>FC2HAC16W3</v>
          </cell>
          <cell r="C668" t="str">
            <v>Intel® Server Chassis FC2HAC16W3, Single</v>
          </cell>
          <cell r="D668">
            <v>2247</v>
          </cell>
          <cell r="F668">
            <v>4755000</v>
          </cell>
        </row>
        <row r="669">
          <cell r="B669" t="str">
            <v>FC2HAC21W3</v>
          </cell>
          <cell r="C669" t="str">
            <v>Intel® Server Chassis FC2HAC21W3, Single</v>
          </cell>
          <cell r="D669">
            <v>2300</v>
          </cell>
          <cell r="F669">
            <v>4867000</v>
          </cell>
        </row>
        <row r="670">
          <cell r="B670" t="str">
            <v>FC2HLC21W3</v>
          </cell>
          <cell r="C670" t="str">
            <v>Intel® Server Chassis FC2HLC21W3, Single</v>
          </cell>
          <cell r="D670">
            <v>3265</v>
          </cell>
          <cell r="F670">
            <v>6909000</v>
          </cell>
        </row>
        <row r="671">
          <cell r="B671" t="str">
            <v>H2204XXLRE</v>
          </cell>
          <cell r="C671" t="str">
            <v>Intel® Server Chassis H2204XXLRE, Single</v>
          </cell>
          <cell r="D671">
            <v>1056</v>
          </cell>
          <cell r="F671">
            <v>2234000</v>
          </cell>
        </row>
        <row r="672">
          <cell r="B672" t="str">
            <v>H2224XXLR3</v>
          </cell>
          <cell r="C672" t="str">
            <v>Intel® Server Chassis H2224XXLR3, Single</v>
          </cell>
          <cell r="D672">
            <v>1419</v>
          </cell>
          <cell r="F672">
            <v>3003000</v>
          </cell>
        </row>
        <row r="673">
          <cell r="B673" t="str">
            <v>H2312XXLR3</v>
          </cell>
          <cell r="C673" t="str">
            <v>Intel® Server Chassis H2312XXLR3, Single</v>
          </cell>
          <cell r="D673">
            <v>1056</v>
          </cell>
          <cell r="F673">
            <v>2234000</v>
          </cell>
        </row>
        <row r="674">
          <cell r="B674" t="str">
            <v>P4304XXMUXX</v>
          </cell>
          <cell r="C674" t="str">
            <v>Intel® Server Chassis P4304XXMUXX, Single</v>
          </cell>
          <cell r="D674">
            <v>316</v>
          </cell>
          <cell r="F674">
            <v>669000</v>
          </cell>
        </row>
        <row r="675">
          <cell r="B675" t="str">
            <v>R1208WFXXX</v>
          </cell>
          <cell r="C675" t="str">
            <v>Intel® Server Chassis R1208WFXXX, Single</v>
          </cell>
          <cell r="D675">
            <v>550</v>
          </cell>
          <cell r="F675">
            <v>1164000</v>
          </cell>
        </row>
        <row r="676">
          <cell r="B676" t="str">
            <v>R1304WFXXX</v>
          </cell>
          <cell r="C676" t="str">
            <v>Intel® Server Chassis R1304WFXXX, Single</v>
          </cell>
          <cell r="D676">
            <v>462</v>
          </cell>
          <cell r="F676">
            <v>978000</v>
          </cell>
        </row>
        <row r="677">
          <cell r="B677" t="str">
            <v>R2000WFXXX</v>
          </cell>
          <cell r="C677" t="str">
            <v>Intel® Server Chassis R2000WFXXX, Single</v>
          </cell>
          <cell r="D677">
            <v>341</v>
          </cell>
          <cell r="F677">
            <v>722000</v>
          </cell>
        </row>
        <row r="678">
          <cell r="B678" t="str">
            <v>R2312WFXXX</v>
          </cell>
          <cell r="C678" t="str">
            <v>Intel® Server Chassis R2312WFXXX, Single</v>
          </cell>
          <cell r="D678">
            <v>487</v>
          </cell>
          <cell r="F678">
            <v>1030000</v>
          </cell>
        </row>
        <row r="679">
          <cell r="B679" t="str">
            <v>ASB2224WFAFP2</v>
          </cell>
          <cell r="C679" t="str">
            <v>Intel® Server System ASB2224WFAFP2, Single</v>
          </cell>
          <cell r="D679">
            <v>21560</v>
          </cell>
          <cell r="F679">
            <v>45621000</v>
          </cell>
        </row>
        <row r="680">
          <cell r="B680" t="str">
            <v>ASB2224WFAFP4</v>
          </cell>
          <cell r="C680" t="str">
            <v>Intel® Server System ASB2224WFAFP4, Single</v>
          </cell>
          <cell r="D680">
            <v>55660</v>
          </cell>
          <cell r="F680">
            <v>117777000</v>
          </cell>
        </row>
        <row r="681">
          <cell r="B681" t="str">
            <v>ASB2224WFAFP5</v>
          </cell>
          <cell r="C681" t="str">
            <v>Intel® Server System ASB2224WFAFP5, Single</v>
          </cell>
          <cell r="D681">
            <v>38940</v>
          </cell>
          <cell r="F681">
            <v>82397000</v>
          </cell>
        </row>
        <row r="682">
          <cell r="B682" t="str">
            <v>D50TNP1MHCPAC</v>
          </cell>
          <cell r="C682" t="str">
            <v>Intel® Server System D50TNP1MHCPAC Compute Module , Single</v>
          </cell>
          <cell r="D682">
            <v>2014</v>
          </cell>
          <cell r="F682">
            <v>4262000</v>
          </cell>
        </row>
        <row r="683">
          <cell r="B683" t="str">
            <v>D50TNP1MHCRAC</v>
          </cell>
          <cell r="C683" t="str">
            <v>Intel® Server System D50TNP1MHCRAC Compute Module , Single</v>
          </cell>
          <cell r="D683">
            <v>1749</v>
          </cell>
          <cell r="F683">
            <v>3701000</v>
          </cell>
        </row>
        <row r="684">
          <cell r="B684" t="str">
            <v>D50TNP1MHCRLC</v>
          </cell>
          <cell r="C684" t="str">
            <v>Intel® Server System D50TNP1MHCRLC Compute Module, Single</v>
          </cell>
          <cell r="D684">
            <v>2809</v>
          </cell>
          <cell r="F684">
            <v>5944000</v>
          </cell>
        </row>
        <row r="685">
          <cell r="B685" t="str">
            <v>D50TNP2MFALAC</v>
          </cell>
          <cell r="C685" t="str">
            <v>Intel® Server System D50TNP2MFALAC Acceleration Module, Single</v>
          </cell>
          <cell r="D685">
            <v>3074</v>
          </cell>
          <cell r="F685">
            <v>6505000</v>
          </cell>
        </row>
        <row r="686">
          <cell r="B686" t="str">
            <v>D50TNP2MHSTAC</v>
          </cell>
          <cell r="C686" t="str">
            <v>Intel® Server System D50TNP2MHSTAC Storage Module , Single</v>
          </cell>
          <cell r="D686">
            <v>2862</v>
          </cell>
          <cell r="F686">
            <v>6056000</v>
          </cell>
        </row>
        <row r="687">
          <cell r="B687" t="str">
            <v>D50TNP2MHSVAC</v>
          </cell>
          <cell r="C687" t="str">
            <v>Intel® Server System D50TNP2MHSVAC Management Module , Single</v>
          </cell>
          <cell r="D687">
            <v>2438</v>
          </cell>
          <cell r="F687">
            <v>5159000</v>
          </cell>
        </row>
        <row r="688">
          <cell r="B688" t="str">
            <v>SVCEWHWSY</v>
          </cell>
          <cell r="C688" t="str">
            <v>Intel® Server System H2000 Extended Warranty, Single</v>
          </cell>
          <cell r="D688">
            <v>339</v>
          </cell>
          <cell r="F688">
            <v>717000</v>
          </cell>
        </row>
        <row r="689">
          <cell r="B689" t="str">
            <v>M20MYP1UR</v>
          </cell>
          <cell r="C689" t="str">
            <v>Intel® Server System M20MYP1UR, Single</v>
          </cell>
          <cell r="D689">
            <v>1145</v>
          </cell>
          <cell r="F689">
            <v>2423000</v>
          </cell>
          <cell r="G689" t="str">
            <v xml:space="preserve"> - Dual Intel® Xeon® Scalable Processor for excellent compute</v>
          </cell>
          <cell r="H689" t="str">
            <v xml:space="preserve"> - Intel® 10G Ethernet 2Port Support</v>
          </cell>
          <cell r="I689" t="str">
            <v xml:space="preserve"> - 16 memory sockets support LR/U/R DDR4 DIMMs</v>
          </cell>
          <cell r="J689" t="str">
            <v xml:space="preserve"> - 2개 16 PCIe Gen 3 add-in card slots</v>
          </cell>
          <cell r="K689" t="str">
            <v xml:space="preserve"> - 4개 3.5” hot-swap SAS/SATA drive bays (2.5” SSD compatible)</v>
          </cell>
          <cell r="L689" t="str">
            <v xml:space="preserve"> - 운영 시스템의 부트 옵션으로 2개 80mm M.2 connectors (x2 and x4 PCIe/SATA) 지원</v>
          </cell>
          <cell r="M689" t="str">
            <v xml:space="preserve"> - Intel® SSD, Intel® RAID, Intel® Network and Intel® Remote Management 지원 (옵션)</v>
          </cell>
        </row>
        <row r="690">
          <cell r="B690" t="str">
            <v>M50CYP1UR204</v>
          </cell>
          <cell r="C690" t="str">
            <v>Intel® Server System M50CYP1UR204, Single</v>
          </cell>
          <cell r="D690">
            <v>1802</v>
          </cell>
          <cell r="F690">
            <v>3813000</v>
          </cell>
        </row>
        <row r="691">
          <cell r="B691" t="str">
            <v>M50CYP1UR212</v>
          </cell>
          <cell r="C691" t="str">
            <v>Intel® Server System M50CYP1UR212, Single</v>
          </cell>
          <cell r="D691">
            <v>2332</v>
          </cell>
          <cell r="F691">
            <v>4935000</v>
          </cell>
        </row>
        <row r="692">
          <cell r="B692" t="str">
            <v>M50CYP2UR208</v>
          </cell>
          <cell r="C692" t="str">
            <v>Intel® Server System M50CYP2UR208, Single</v>
          </cell>
          <cell r="D692">
            <v>2067</v>
          </cell>
          <cell r="F692">
            <v>4374000</v>
          </cell>
        </row>
        <row r="693">
          <cell r="B693" t="str">
            <v>M50CYP2UR312</v>
          </cell>
          <cell r="C693" t="str">
            <v>Intel® Server System M50CYP2UR312, Single</v>
          </cell>
          <cell r="D693">
            <v>2279</v>
          </cell>
          <cell r="F693">
            <v>4822000</v>
          </cell>
        </row>
        <row r="694">
          <cell r="B694" t="str">
            <v>MCB2208WFAF10R</v>
          </cell>
          <cell r="C694" t="str">
            <v>Intel® Server System MCB2208WFAF10R, Single</v>
          </cell>
          <cell r="D694">
            <v>13529</v>
          </cell>
          <cell r="F694">
            <v>28627000</v>
          </cell>
        </row>
        <row r="695">
          <cell r="B695" t="str">
            <v>MCB2208WFAF4R</v>
          </cell>
          <cell r="C695" t="str">
            <v>Intel® Server System MCB2208WFAF4R, Single</v>
          </cell>
          <cell r="D695">
            <v>8599</v>
          </cell>
          <cell r="F695">
            <v>18195000</v>
          </cell>
        </row>
        <row r="696">
          <cell r="B696" t="str">
            <v>MCB2208WFAF4R</v>
          </cell>
          <cell r="C696" t="str">
            <v>Intel® Server System MCB2208WFAF4R, Single</v>
          </cell>
          <cell r="D696">
            <v>8599</v>
          </cell>
          <cell r="F696">
            <v>18195000</v>
          </cell>
        </row>
        <row r="697">
          <cell r="B697" t="str">
            <v>MCB2208WFAF5R</v>
          </cell>
          <cell r="C697" t="str">
            <v>Intel® Server System MCB2208WFAF5R, Single</v>
          </cell>
          <cell r="D697">
            <v>16268</v>
          </cell>
          <cell r="F697">
            <v>34423000</v>
          </cell>
        </row>
        <row r="698">
          <cell r="B698" t="str">
            <v>MCB2208WFAF6R</v>
          </cell>
          <cell r="C698" t="str">
            <v>Intel® Server System MCB2208WFAF6R, Single</v>
          </cell>
          <cell r="D698">
            <v>9211</v>
          </cell>
          <cell r="F698">
            <v>19490000</v>
          </cell>
        </row>
        <row r="699">
          <cell r="B699" t="str">
            <v>MCB2208WFAF7R</v>
          </cell>
          <cell r="C699" t="str">
            <v>Intel® Server System MCB2208WFAF7R, Single</v>
          </cell>
          <cell r="D699">
            <v>9787</v>
          </cell>
          <cell r="F699">
            <v>20709000</v>
          </cell>
        </row>
        <row r="700">
          <cell r="B700" t="str">
            <v>MCB2208WFAF8R</v>
          </cell>
          <cell r="C700" t="str">
            <v>Intel® Server System MCB2208WFAF8R, Single</v>
          </cell>
          <cell r="D700">
            <v>10560</v>
          </cell>
          <cell r="F700">
            <v>22345000</v>
          </cell>
        </row>
        <row r="701">
          <cell r="B701" t="str">
            <v>MCB2208WFAF8R</v>
          </cell>
          <cell r="C701" t="str">
            <v>Intel® Server System MCB2208WFAF8R, Single</v>
          </cell>
          <cell r="D701">
            <v>10560</v>
          </cell>
          <cell r="F701">
            <v>22345000</v>
          </cell>
        </row>
        <row r="702">
          <cell r="B702" t="str">
            <v>MCB2208WFAF9R</v>
          </cell>
          <cell r="C702" t="str">
            <v>Intel® Server System MCB2208WFAF9R, Single</v>
          </cell>
          <cell r="D702">
            <v>17501</v>
          </cell>
          <cell r="F702">
            <v>37032000</v>
          </cell>
        </row>
        <row r="703">
          <cell r="B703" t="str">
            <v>MCB2224BPAF3R</v>
          </cell>
          <cell r="C703" t="str">
            <v>Intel® Server System MCB2224BPAF3R, Single</v>
          </cell>
          <cell r="D703">
            <v>27720</v>
          </cell>
          <cell r="F703">
            <v>58656000</v>
          </cell>
        </row>
        <row r="704">
          <cell r="B704" t="str">
            <v>MCB2224BPHY1R</v>
          </cell>
          <cell r="C704" t="str">
            <v>Intel® Server System MCB2224BPHY1R, Single</v>
          </cell>
          <cell r="D704">
            <v>14254</v>
          </cell>
          <cell r="F704">
            <v>30161000</v>
          </cell>
        </row>
        <row r="705">
          <cell r="B705" t="str">
            <v>MCB2312WFHY2R</v>
          </cell>
          <cell r="C705" t="str">
            <v>Intel® Server System MCB2312WFHY2R, Single</v>
          </cell>
          <cell r="D705">
            <v>5712</v>
          </cell>
          <cell r="F705">
            <v>12087000</v>
          </cell>
        </row>
        <row r="706">
          <cell r="B706" t="str">
            <v>R1208WF0YSR</v>
          </cell>
          <cell r="C706" t="str">
            <v>Intel® Server System R1208WF0YSR, Single</v>
          </cell>
          <cell r="D706">
            <v>1574</v>
          </cell>
          <cell r="F706">
            <v>3331000</v>
          </cell>
        </row>
        <row r="707">
          <cell r="B707" t="str">
            <v>R1208WFQYSR</v>
          </cell>
          <cell r="C707" t="str">
            <v>Intel® Server System R1208WFQYSR, Single</v>
          </cell>
          <cell r="D707">
            <v>1574</v>
          </cell>
          <cell r="F707">
            <v>3331000</v>
          </cell>
        </row>
        <row r="708">
          <cell r="B708" t="str">
            <v>R1208WFTYSR</v>
          </cell>
          <cell r="C708" t="str">
            <v>Intel® Server System R1208WFTYSR, Single</v>
          </cell>
          <cell r="D708">
            <v>1574</v>
          </cell>
          <cell r="F708">
            <v>3331000</v>
          </cell>
          <cell r="G708" t="str">
            <v xml:space="preserve"> - Support Dual 2nd Generation Intel® Xeon® Scalable Processors</v>
          </cell>
          <cell r="H708" t="str">
            <v xml:space="preserve"> - 24DIMM, DDR4 ECC RDIMM/LRDIMM 2933 &amp; Intel® Optane™ DC Persistent Memory Supported</v>
          </cell>
          <cell r="I708" t="str">
            <v xml:space="preserve"> - 2x M.2 NVMe Support</v>
          </cell>
          <cell r="J708" t="str">
            <v xml:space="preserve"> - 8x Hot-swap 2.5" SSD, SATA, SAS</v>
          </cell>
          <cell r="K708" t="str">
            <v xml:space="preserve"> - 10Gbps Base-T x2Port</v>
          </cell>
          <cell r="L708" t="str">
            <v xml:space="preserve"> - Intel RMM MGMT x1Port</v>
          </cell>
          <cell r="M708" t="str">
            <v xml:space="preserve"> - 1x 1100W redundant-capable power supply, Intel® OCP Module.</v>
          </cell>
        </row>
        <row r="709">
          <cell r="B709" t="str">
            <v>R1208WTTGSR</v>
          </cell>
          <cell r="C709" t="str">
            <v>Intel® Server System R1208WTTGSR, Single</v>
          </cell>
          <cell r="D709">
            <v>708</v>
          </cell>
          <cell r="F709">
            <v>1498000</v>
          </cell>
        </row>
        <row r="710">
          <cell r="B710" t="str">
            <v>R1304RPMSHOR</v>
          </cell>
          <cell r="C710" t="str">
            <v>Intel® Server System R1304RPMSHOR, Single</v>
          </cell>
          <cell r="D710">
            <v>90</v>
          </cell>
          <cell r="F710">
            <v>190000</v>
          </cell>
        </row>
        <row r="711">
          <cell r="B711" t="str">
            <v>R1304WF0YSR</v>
          </cell>
          <cell r="C711" t="str">
            <v>Intel® Server System R1304WF0YSR, Single</v>
          </cell>
          <cell r="D711">
            <v>1378</v>
          </cell>
          <cell r="F711">
            <v>2916000</v>
          </cell>
        </row>
        <row r="712">
          <cell r="B712" t="str">
            <v>R1304WFTYSR</v>
          </cell>
          <cell r="C712" t="str">
            <v>Intel® Server System R1304WFTYSR, Single</v>
          </cell>
          <cell r="D712">
            <v>1431</v>
          </cell>
          <cell r="F712">
            <v>3028000</v>
          </cell>
          <cell r="G712" t="str">
            <v xml:space="preserve"> - Support Dual 2nd Generation Intel® Xeon® Scalable Processors</v>
          </cell>
          <cell r="H712" t="str">
            <v xml:space="preserve"> - 24DIMM, DDR4 ECC RDIMM/LRDIMM 2933 &amp; Intel® Optane™ DC Persistent Memory Supported</v>
          </cell>
          <cell r="I712" t="str">
            <v xml:space="preserve"> - 2x M.2 NVMe Support</v>
          </cell>
          <cell r="J712" t="str">
            <v xml:space="preserve"> - 4x Hot-swap 3.5" HDD or 2.5" SSD</v>
          </cell>
          <cell r="K712" t="str">
            <v xml:space="preserve"> - 10Gbps Base-T x2Port</v>
          </cell>
          <cell r="L712" t="str">
            <v xml:space="preserve"> - Intel RMM MGMT x1Port</v>
          </cell>
          <cell r="M712" t="str">
            <v xml:space="preserve"> - 1x 1100W redundant-capable power supply, Intel® OCP Module.</v>
          </cell>
        </row>
        <row r="713">
          <cell r="B713" t="str">
            <v>R2208WF0ZS</v>
          </cell>
          <cell r="C713" t="str">
            <v>Intel® Server System R2208WF0ZS, Single</v>
          </cell>
          <cell r="D713">
            <v>1590</v>
          </cell>
          <cell r="F713">
            <v>3364000</v>
          </cell>
        </row>
        <row r="714">
          <cell r="B714" t="str">
            <v>R2208WF0ZSR</v>
          </cell>
          <cell r="C714" t="str">
            <v>Intel® Server System R2208WF0ZSR, Single</v>
          </cell>
          <cell r="D714">
            <v>1590</v>
          </cell>
          <cell r="F714">
            <v>3364000</v>
          </cell>
        </row>
        <row r="715">
          <cell r="B715" t="str">
            <v>R2208WFQZS</v>
          </cell>
          <cell r="C715" t="str">
            <v>Intel® Server System R2208WFQZS, Single</v>
          </cell>
          <cell r="D715">
            <v>1776</v>
          </cell>
          <cell r="F715">
            <v>3758000</v>
          </cell>
        </row>
        <row r="716">
          <cell r="B716" t="str">
            <v>R2208WFQZSR</v>
          </cell>
          <cell r="C716" t="str">
            <v>Intel® Server System R2208WFQZSR, Single</v>
          </cell>
          <cell r="D716">
            <v>1386</v>
          </cell>
          <cell r="F716">
            <v>2933000</v>
          </cell>
        </row>
        <row r="717">
          <cell r="B717" t="str">
            <v>R2208WFTZSR</v>
          </cell>
          <cell r="C717" t="str">
            <v>Intel® Server System R2208WFTZSR, Single</v>
          </cell>
          <cell r="D717">
            <v>1643</v>
          </cell>
          <cell r="F717">
            <v>3477000</v>
          </cell>
          <cell r="G717" t="str">
            <v xml:space="preserve"> - Support Dual 2nd Generation Intel® Xeon® Scalable Processors</v>
          </cell>
          <cell r="H717" t="str">
            <v xml:space="preserve"> - 24DIMM, DDR4 ECC RDIMM/LRDIMM 2933 &amp; Intel® Optane™ DC Persistent Memory Supported</v>
          </cell>
          <cell r="I717" t="str">
            <v xml:space="preserve"> - 2x M.2 NVMe Support</v>
          </cell>
          <cell r="J717" t="str">
            <v xml:space="preserve"> - 8x Hot-swap 2.5" SSD, SATA, SAS</v>
          </cell>
          <cell r="K717" t="str">
            <v xml:space="preserve"> - 10Gbps Base-T x2Port</v>
          </cell>
          <cell r="L717" t="str">
            <v xml:space="preserve"> - Intel RMM MGMT x1Port</v>
          </cell>
          <cell r="M717" t="str">
            <v xml:space="preserve"> - 1x 1300W redundant-capable power supply, Intel® OCP Module.</v>
          </cell>
        </row>
        <row r="718">
          <cell r="B718" t="str">
            <v>R2208WFTZSX</v>
          </cell>
          <cell r="C718" t="str">
            <v>Intel® Server System R2208WFTZSX, Single</v>
          </cell>
          <cell r="D718">
            <v>1643</v>
          </cell>
          <cell r="F718">
            <v>3477000</v>
          </cell>
        </row>
        <row r="719">
          <cell r="B719" t="str">
            <v>R2224WFTZSR</v>
          </cell>
          <cell r="C719" t="str">
            <v>Intel® Server System R2224WFTZSR, Single</v>
          </cell>
          <cell r="D719">
            <v>2099</v>
          </cell>
          <cell r="F719">
            <v>4441000</v>
          </cell>
          <cell r="G719" t="str">
            <v xml:space="preserve"> - Support Dual 2nd Generation Intel® Xeon® Scalable Processors</v>
          </cell>
          <cell r="H719" t="str">
            <v xml:space="preserve"> - 24DIMM, DDR4 ECC RDIMM/LRDIMM 2933 &amp; Intel® Optane™ DC Persistent Memory Supported</v>
          </cell>
          <cell r="I719" t="str">
            <v xml:space="preserve"> - 2x M.2 NVMe Support</v>
          </cell>
          <cell r="J719" t="str">
            <v xml:space="preserve"> - 24x Hot-swap 2.5" SSD, SATA, SAS</v>
          </cell>
          <cell r="K719" t="str">
            <v xml:space="preserve"> - 10Gbps Base-T x2Port</v>
          </cell>
          <cell r="L719" t="str">
            <v xml:space="preserve"> - Intel RMM MGMT x1Port</v>
          </cell>
          <cell r="M719" t="str">
            <v xml:space="preserve"> - 1x 1300W redundant-capable power supply, Intel® OCP Module.</v>
          </cell>
        </row>
        <row r="720">
          <cell r="B720" t="str">
            <v>R2308WFTZSR</v>
          </cell>
          <cell r="C720" t="str">
            <v>Intel® Server System R2308WFTZSR, Single</v>
          </cell>
          <cell r="D720">
            <v>1707</v>
          </cell>
          <cell r="F720">
            <v>3612000</v>
          </cell>
          <cell r="G720" t="str">
            <v xml:space="preserve"> - Support Dual 2nd Generation Intel® Xeon® Scalable Processors</v>
          </cell>
          <cell r="H720" t="str">
            <v xml:space="preserve"> - 24DIMM, DDR4 ECC RDIMM/LRDIMM 2933 &amp; Intel® Optane™ DC Persistent Memory Supported</v>
          </cell>
          <cell r="I720" t="str">
            <v xml:space="preserve"> - 2x M.2 NVMe Support</v>
          </cell>
          <cell r="J720" t="str">
            <v xml:space="preserve"> - 8x Hot-swap 3.5" SSD, SATA, SAS</v>
          </cell>
          <cell r="K720" t="str">
            <v xml:space="preserve"> - 10Gbps Base-T x2Port</v>
          </cell>
          <cell r="L720" t="str">
            <v xml:space="preserve"> - Intel RMM MGMT x1Port</v>
          </cell>
          <cell r="M720" t="str">
            <v xml:space="preserve"> - 1x 1300W redundant-capable power supply, Intel® OCP Module.</v>
          </cell>
        </row>
        <row r="721">
          <cell r="B721" t="str">
            <v>R2312WF0NPR</v>
          </cell>
          <cell r="C721" t="str">
            <v>Intel® Server System R2312WF0NPR, Single</v>
          </cell>
          <cell r="D721">
            <v>1611</v>
          </cell>
          <cell r="F721">
            <v>3409000</v>
          </cell>
        </row>
        <row r="722">
          <cell r="B722" t="str">
            <v>R2312WFTZSR</v>
          </cell>
          <cell r="C722" t="str">
            <v>Intel® Server System R2312WFTZSR, Single</v>
          </cell>
          <cell r="D722">
            <v>1887</v>
          </cell>
          <cell r="F722">
            <v>3993000</v>
          </cell>
          <cell r="G722" t="str">
            <v xml:space="preserve"> - Support Dual 2nd Generation Intel® Xeon® Scalable Processors</v>
          </cell>
          <cell r="H722" t="str">
            <v xml:space="preserve"> - 24DIMM, DDR4 ECC RDIMM/LRDIMM 2933 &amp; Intel® Optane™ DC Persistent Memory Supported</v>
          </cell>
          <cell r="I722" t="str">
            <v xml:space="preserve"> - 2x M.2 NVMe Support</v>
          </cell>
          <cell r="J722" t="str">
            <v xml:space="preserve"> - 12x Hot-swap 3.5" SSD, SATA, SAS</v>
          </cell>
          <cell r="K722" t="str">
            <v xml:space="preserve"> - 10Gbps Base-T x2Port</v>
          </cell>
          <cell r="L722" t="str">
            <v xml:space="preserve"> - Intel RMM MGMT x1Port</v>
          </cell>
          <cell r="M722" t="str">
            <v xml:space="preserve"> - 1x 1300W redundant-capable power supply, Intel® OCP Module.</v>
          </cell>
        </row>
        <row r="723">
          <cell r="B723" t="str">
            <v>VRN2208WFAF41R</v>
          </cell>
          <cell r="C723" t="str">
            <v>Intel® Server System VRN2208WFAF41R, Single</v>
          </cell>
          <cell r="D723">
            <v>5669</v>
          </cell>
          <cell r="F723">
            <v>11996000</v>
          </cell>
        </row>
        <row r="724">
          <cell r="B724" t="str">
            <v>VRN2208WFAF61R</v>
          </cell>
          <cell r="C724" t="str">
            <v>Intel® Server System VRN2208WFAF61R, Single</v>
          </cell>
          <cell r="D724">
            <v>9377</v>
          </cell>
          <cell r="F724">
            <v>19842000</v>
          </cell>
        </row>
        <row r="725">
          <cell r="B725" t="str">
            <v>VRN2208WFAF81R</v>
          </cell>
          <cell r="C725" t="str">
            <v>Intel® Server System VRN2208WFAF81R, Single</v>
          </cell>
          <cell r="D725">
            <v>10025</v>
          </cell>
          <cell r="F725">
            <v>21213000</v>
          </cell>
        </row>
        <row r="726">
          <cell r="B726" t="str">
            <v>VRN2208WFAF82R</v>
          </cell>
          <cell r="C726" t="str">
            <v>Intel® Server System VRN2208WFAF82R, Single</v>
          </cell>
          <cell r="D726">
            <v>10747</v>
          </cell>
          <cell r="F726">
            <v>22741000</v>
          </cell>
        </row>
        <row r="727">
          <cell r="B727" t="str">
            <v>VRN2208WFAF83R</v>
          </cell>
          <cell r="C727" t="str">
            <v>Intel® Server System VRN2208WFAF83R, Single</v>
          </cell>
          <cell r="D727">
            <v>17342</v>
          </cell>
          <cell r="F727">
            <v>36696000</v>
          </cell>
        </row>
        <row r="728">
          <cell r="B728" t="str">
            <v>VRN2208WFHY6R</v>
          </cell>
          <cell r="C728" t="str">
            <v>Intel® Server System VRN2208WFHY6R, Single</v>
          </cell>
          <cell r="D728">
            <v>6118</v>
          </cell>
          <cell r="F728">
            <v>12946000</v>
          </cell>
        </row>
        <row r="729">
          <cell r="B729" t="str">
            <v>VRN2224BPAF6R</v>
          </cell>
          <cell r="C729" t="str">
            <v>Intel® Server System VRN2224BPAF6R, Single</v>
          </cell>
          <cell r="D729">
            <v>30056</v>
          </cell>
          <cell r="F729">
            <v>63598000</v>
          </cell>
        </row>
        <row r="730">
          <cell r="B730" t="str">
            <v>VRN2224BPHY4R</v>
          </cell>
          <cell r="C730" t="str">
            <v>Intel® Server System VRN2224BPHY4R, Single</v>
          </cell>
          <cell r="D730">
            <v>18689</v>
          </cell>
          <cell r="F730">
            <v>39546000</v>
          </cell>
        </row>
        <row r="731">
          <cell r="B731" t="str">
            <v>VRN2224BPHY6R</v>
          </cell>
          <cell r="C731" t="str">
            <v>Intel® Server System VRN2224BPHY6R, Single</v>
          </cell>
          <cell r="D731">
            <v>22115</v>
          </cell>
          <cell r="F731">
            <v>46795000</v>
          </cell>
        </row>
        <row r="732">
          <cell r="B732" t="str">
            <v>RS3P4GF016J</v>
          </cell>
          <cell r="C732" t="str">
            <v>Intel® Storage Adapter RS3P4GF016J, 5 pack</v>
          </cell>
          <cell r="D732">
            <v>1078</v>
          </cell>
          <cell r="F732">
            <v>2281000</v>
          </cell>
        </row>
        <row r="733">
          <cell r="B733" t="str">
            <v>RS3P4QF160J</v>
          </cell>
          <cell r="C733" t="str">
            <v>Intel® Storage Adapter RS3P4QF160J, 5 pack</v>
          </cell>
          <cell r="D733">
            <v>825</v>
          </cell>
          <cell r="F733">
            <v>1746000</v>
          </cell>
        </row>
        <row r="734">
          <cell r="B734" t="str">
            <v>RSP3GD016J</v>
          </cell>
          <cell r="C734" t="str">
            <v>Intel® Storage Adapter RSP3GD016J, 5 Pack</v>
          </cell>
          <cell r="D734">
            <v>572</v>
          </cell>
          <cell r="F734">
            <v>1210000</v>
          </cell>
        </row>
        <row r="735">
          <cell r="B735" t="str">
            <v>RSP3QD160J</v>
          </cell>
          <cell r="C735" t="str">
            <v>Intel® Storage Adapter RSP3QD160J, 5 Pack</v>
          </cell>
          <cell r="D735">
            <v>472</v>
          </cell>
          <cell r="F735">
            <v>999000</v>
          </cell>
        </row>
        <row r="736">
          <cell r="B736" t="str">
            <v>RES3FV288</v>
          </cell>
          <cell r="C736" t="str">
            <v>Intel® Storage Expander RES3FV288, 5 Pack</v>
          </cell>
          <cell r="D736">
            <v>336</v>
          </cell>
          <cell r="F736">
            <v>711000</v>
          </cell>
        </row>
        <row r="737">
          <cell r="B737" t="str">
            <v>RES3TV360</v>
          </cell>
          <cell r="C737" t="str">
            <v>Intel® Storage Expander RES3TV360, 5 Pack</v>
          </cell>
          <cell r="D737">
            <v>440</v>
          </cell>
          <cell r="F737">
            <v>931000</v>
          </cell>
        </row>
        <row r="738">
          <cell r="B738" t="str">
            <v>RMSP3JD160J</v>
          </cell>
          <cell r="C738" t="str">
            <v>Intel® Storage Module RMSP3JD160J, 5 Pack</v>
          </cell>
          <cell r="D738">
            <v>395</v>
          </cell>
          <cell r="F738">
            <v>836000</v>
          </cell>
        </row>
        <row r="739">
          <cell r="B739" t="str">
            <v>AXXSTSFPPKIT</v>
          </cell>
          <cell r="C739" t="str">
            <v>Lan Riser Cable Kit AXXSTSFPPKIT, Single</v>
          </cell>
          <cell r="D739">
            <v>70</v>
          </cell>
          <cell r="F739">
            <v>148000</v>
          </cell>
        </row>
        <row r="740">
          <cell r="B740" t="str">
            <v>TNPM2HSLC</v>
          </cell>
          <cell r="C740" t="str">
            <v>Liquid Cooling M.2 heatsink assembly TNPM2HSLC, Single</v>
          </cell>
          <cell r="D740">
            <v>61</v>
          </cell>
          <cell r="F740">
            <v>129000</v>
          </cell>
        </row>
        <row r="741">
          <cell r="B741" t="str">
            <v>FXXWKLCDMTM</v>
          </cell>
          <cell r="C741" t="str">
            <v>Liquid-Cooling Loop DIMM TIMM FXXWKLCDMTM, Single</v>
          </cell>
          <cell r="D741">
            <v>44</v>
          </cell>
          <cell r="F741">
            <v>93000</v>
          </cell>
        </row>
        <row r="742">
          <cell r="B742" t="str">
            <v>TNPLCDMTM</v>
          </cell>
          <cell r="C742" t="str">
            <v>Liquid-Cooling Loop DIMM TIMM TNPLCDMTM, Single</v>
          </cell>
          <cell r="D742">
            <v>44</v>
          </cell>
          <cell r="F742">
            <v>93000</v>
          </cell>
        </row>
        <row r="743">
          <cell r="B743" t="str">
            <v>AXXBPCTKIT</v>
          </cell>
          <cell r="C743" t="str">
            <v>Liquid-Cooling Loop Kit AXXBPCTKIT, Single</v>
          </cell>
          <cell r="D743">
            <v>337</v>
          </cell>
          <cell r="F743">
            <v>713000</v>
          </cell>
        </row>
        <row r="744">
          <cell r="B744" t="str">
            <v>FXXWKLCLP</v>
          </cell>
          <cell r="C744" t="str">
            <v>Liquid-Cooling Loop Kit FXXWKLCLP, Single</v>
          </cell>
          <cell r="D744">
            <v>1113</v>
          </cell>
          <cell r="F744">
            <v>2355000</v>
          </cell>
        </row>
        <row r="745">
          <cell r="B745" t="str">
            <v>TNPLCLPCM</v>
          </cell>
          <cell r="C745" t="str">
            <v>Liquid-Cooling Loop Kit TNPLCLPCM, Single</v>
          </cell>
          <cell r="D745">
            <v>1870</v>
          </cell>
          <cell r="F745">
            <v>3957000</v>
          </cell>
        </row>
        <row r="746">
          <cell r="B746" t="str">
            <v>TNPLCVRTNZ</v>
          </cell>
          <cell r="C746" t="str">
            <v>Liquid-Cooling Loop VR TIMM Application Nozzle TNPLCVRTNZ, Single</v>
          </cell>
          <cell r="D746">
            <v>6</v>
          </cell>
          <cell r="F746">
            <v>13000</v>
          </cell>
        </row>
        <row r="747">
          <cell r="B747" t="str">
            <v>TNPLCVRTLS</v>
          </cell>
          <cell r="C747" t="str">
            <v>Liquid-Cooling Loop VR TIMM Application Tool TNPLCVRTLS, Single</v>
          </cell>
          <cell r="D747">
            <v>121</v>
          </cell>
          <cell r="F747">
            <v>256000</v>
          </cell>
        </row>
        <row r="748">
          <cell r="B748" t="str">
            <v>TNPLCVRCMPD</v>
          </cell>
          <cell r="C748" t="str">
            <v>Liquid-Cooling Loop VR TIMM Compound TNPLCVRCMPD, Single</v>
          </cell>
          <cell r="D748">
            <v>110</v>
          </cell>
          <cell r="F748">
            <v>233000</v>
          </cell>
        </row>
        <row r="749">
          <cell r="B749" t="str">
            <v>FXXWKLCDMCLP</v>
          </cell>
          <cell r="C749" t="str">
            <v>Liquid-Cooling Memory Retention Clip FXXWKLCDMCLP, Single</v>
          </cell>
          <cell r="D749">
            <v>2</v>
          </cell>
          <cell r="F749">
            <v>4000</v>
          </cell>
        </row>
        <row r="750">
          <cell r="B750" t="str">
            <v>AXXSTM2BRKT</v>
          </cell>
          <cell r="C750" t="str">
            <v>M.2 Bracket AXXSTM2BRKT, Single</v>
          </cell>
          <cell r="D750">
            <v>6</v>
          </cell>
          <cell r="F750">
            <v>13000</v>
          </cell>
        </row>
        <row r="751">
          <cell r="B751" t="str">
            <v>FXXWKM2HS</v>
          </cell>
          <cell r="C751" t="str">
            <v>M.2 Heat sink Assembly FXXWKM2HS, Single</v>
          </cell>
          <cell r="D751">
            <v>19</v>
          </cell>
          <cell r="F751">
            <v>40000</v>
          </cell>
        </row>
        <row r="752">
          <cell r="B752" t="str">
            <v>TNPM2HS</v>
          </cell>
          <cell r="C752" t="str">
            <v>M.2 heatsink assembly TNPM2HS, Single</v>
          </cell>
          <cell r="D752">
            <v>22</v>
          </cell>
          <cell r="F752">
            <v>47000</v>
          </cell>
        </row>
        <row r="753">
          <cell r="B753" t="str">
            <v>TNPDMMLTHTL</v>
          </cell>
          <cell r="C753" t="str">
            <v>Memory DIMM Removal Tool TNPDMMLTHTL, Single</v>
          </cell>
          <cell r="D753">
            <v>13</v>
          </cell>
          <cell r="F753">
            <v>28000</v>
          </cell>
        </row>
        <row r="754">
          <cell r="B754" t="str">
            <v>MYP1UCBL</v>
          </cell>
          <cell r="C754" t="str">
            <v>Min-SAS HD, I2C, backplane power cable MYP1UCBL, Single</v>
          </cell>
          <cell r="D754">
            <v>33</v>
          </cell>
          <cell r="F754">
            <v>70000</v>
          </cell>
        </row>
        <row r="755">
          <cell r="B755" t="str">
            <v>AXXCBL380HDHD</v>
          </cell>
          <cell r="C755" t="str">
            <v>Mini-SAS Cable Kit AXXCBL380HDHD, Single</v>
          </cell>
          <cell r="D755">
            <v>28</v>
          </cell>
          <cell r="F755">
            <v>59000</v>
          </cell>
        </row>
        <row r="756">
          <cell r="B756" t="str">
            <v>AXXCBL450HD7S</v>
          </cell>
          <cell r="C756" t="str">
            <v>Mini-SAS Cable Kit AXXCBL450HD7S, Single</v>
          </cell>
          <cell r="D756">
            <v>28</v>
          </cell>
          <cell r="F756">
            <v>59000</v>
          </cell>
        </row>
        <row r="757">
          <cell r="B757" t="str">
            <v>AXXCBL650HDHD</v>
          </cell>
          <cell r="C757" t="str">
            <v>Mini-SAS Cable Kit AXXCBL650HDHD, Single</v>
          </cell>
          <cell r="D757">
            <v>28</v>
          </cell>
          <cell r="F757">
            <v>59000</v>
          </cell>
        </row>
        <row r="758">
          <cell r="B758" t="str">
            <v>CYPCBLHDHDXXX2</v>
          </cell>
          <cell r="C758" t="str">
            <v>MiniSAS HD Cable (Adapter to HSBP) CYPCBLHDHDXXX2, Single</v>
          </cell>
          <cell r="D758">
            <v>22</v>
          </cell>
          <cell r="F758">
            <v>47000</v>
          </cell>
        </row>
        <row r="759">
          <cell r="B759" t="str">
            <v>CYPCBLHDHDXXX1</v>
          </cell>
          <cell r="C759" t="str">
            <v>MiniSAS HD Cable (Base Board to HSBP) CYPCBLHDHDXXX1, Single</v>
          </cell>
          <cell r="D759">
            <v>33</v>
          </cell>
          <cell r="F759">
            <v>70000</v>
          </cell>
        </row>
        <row r="760">
          <cell r="B760" t="str">
            <v>CYPCBLMEZKIT</v>
          </cell>
          <cell r="C760" t="str">
            <v>MiniSAS HD Cable (ROC to HSBP) CYPCBLMEZKIT, Single</v>
          </cell>
          <cell r="D760">
            <v>33</v>
          </cell>
          <cell r="F760">
            <v>70000</v>
          </cell>
        </row>
        <row r="761">
          <cell r="B761" t="str">
            <v>CYPCBLHDHDXXX</v>
          </cell>
          <cell r="C761" t="str">
            <v>MiniSAS HD Cable (ROC to SAS Expander) CYPCBLHDHDXXX, Single</v>
          </cell>
          <cell r="D761">
            <v>33</v>
          </cell>
          <cell r="F761">
            <v>70000</v>
          </cell>
        </row>
        <row r="762">
          <cell r="B762" t="str">
            <v>KLPCBLMS224RK</v>
          </cell>
          <cell r="C762" t="str">
            <v>MiniSAS to SlimSAS Right-HSBP Cable Kit x4 (16 SAS , 24 SAS) KLPCBLMS224RK, Single</v>
          </cell>
          <cell r="D762">
            <v>77</v>
          </cell>
          <cell r="F762">
            <v>163000</v>
          </cell>
        </row>
        <row r="763">
          <cell r="B763" t="str">
            <v>KLPCBLMS224MK</v>
          </cell>
          <cell r="C763" t="str">
            <v>MiniSAS to SlimSAS x4 Mid-HSBP Cable Kit (08 SAS, 16 SAS , 24 SAS) KLPCBLMS224MK, Single</v>
          </cell>
          <cell r="D763">
            <v>77</v>
          </cell>
          <cell r="F763">
            <v>163000</v>
          </cell>
        </row>
        <row r="764">
          <cell r="B764" t="str">
            <v>AXXCBL650HDHRT</v>
          </cell>
          <cell r="C764" t="str">
            <v>mSAS-HD Cable Kit AXXCBL650HDHRT, Single</v>
          </cell>
          <cell r="D764">
            <v>21</v>
          </cell>
          <cell r="F764">
            <v>44000</v>
          </cell>
        </row>
        <row r="765">
          <cell r="B765" t="str">
            <v>AXXCBL850HDHRS</v>
          </cell>
          <cell r="C765" t="str">
            <v>mSAS-HD Cable Kit AXXCBL850HDHRS, Single</v>
          </cell>
          <cell r="D765">
            <v>21</v>
          </cell>
          <cell r="F765">
            <v>44000</v>
          </cell>
        </row>
        <row r="766">
          <cell r="B766" t="str">
            <v>AXXCBL850HDHRT</v>
          </cell>
          <cell r="C766" t="str">
            <v>mSAS-HD Cable Kit AXXCBL850HDHRT, Single</v>
          </cell>
          <cell r="D766">
            <v>21</v>
          </cell>
          <cell r="F766">
            <v>44000</v>
          </cell>
        </row>
        <row r="767">
          <cell r="B767" t="str">
            <v>FUPNRPSADP</v>
          </cell>
          <cell r="C767" t="str">
            <v>Non-Redundant Power Supply Adapter Bracket FUPNRPSADP, Single</v>
          </cell>
          <cell r="D767">
            <v>28</v>
          </cell>
          <cell r="F767">
            <v>59000</v>
          </cell>
        </row>
        <row r="768">
          <cell r="B768" t="str">
            <v>FPWRCABLENA</v>
          </cell>
          <cell r="C768" t="str">
            <v>North America Power Cable FPWRCABLENA, Single</v>
          </cell>
          <cell r="D768">
            <v>3</v>
          </cell>
          <cell r="F768">
            <v>6000</v>
          </cell>
        </row>
        <row r="769">
          <cell r="B769" t="str">
            <v>KLPCBLVPP208M</v>
          </cell>
          <cell r="C769" t="str">
            <v>NVMe Drive LED Cable Mid-HSBP (08 NVMe, 375mm) KLPCBLVPP208M, Single</v>
          </cell>
          <cell r="D769">
            <v>22</v>
          </cell>
          <cell r="F769">
            <v>47000</v>
          </cell>
        </row>
        <row r="770">
          <cell r="B770" t="str">
            <v>A1U4PTRICXCVK</v>
          </cell>
          <cell r="C770" t="str">
            <v>Oculink Cable Kit A1U4PTRICXCVK, Single</v>
          </cell>
          <cell r="D770">
            <v>77</v>
          </cell>
          <cell r="F770">
            <v>163000</v>
          </cell>
        </row>
        <row r="771">
          <cell r="B771" t="str">
            <v>AXXCBL450CVCR</v>
          </cell>
          <cell r="C771" t="str">
            <v>OCuLink Cable Kit AXXCBL450CVCR, Single</v>
          </cell>
          <cell r="D771">
            <v>13</v>
          </cell>
          <cell r="F771">
            <v>28000</v>
          </cell>
        </row>
        <row r="772">
          <cell r="B772" t="str">
            <v>AXXCBL470CVCR</v>
          </cell>
          <cell r="C772" t="str">
            <v>Oculink Cable Kit AXXCBL470CVCR, Single</v>
          </cell>
          <cell r="D772">
            <v>22</v>
          </cell>
          <cell r="F772">
            <v>47000</v>
          </cell>
        </row>
        <row r="773">
          <cell r="B773" t="str">
            <v>AXXCBL530CVCR</v>
          </cell>
          <cell r="C773" t="str">
            <v>Oculink Cable Kit AXXCBL530CVCR, Single</v>
          </cell>
          <cell r="D773">
            <v>22</v>
          </cell>
          <cell r="F773">
            <v>47000</v>
          </cell>
        </row>
        <row r="774">
          <cell r="B774" t="str">
            <v>AXXCBL600CVCR</v>
          </cell>
          <cell r="C774" t="str">
            <v>Oculink Cable Kit AXXCBL600CVCR, Single</v>
          </cell>
          <cell r="D774">
            <v>22</v>
          </cell>
          <cell r="F774">
            <v>47000</v>
          </cell>
        </row>
        <row r="775">
          <cell r="B775" t="str">
            <v>AXXCBL620CRCR</v>
          </cell>
          <cell r="C775" t="str">
            <v>Oculink Cable Kit AXXCBL620CRCR, Single</v>
          </cell>
          <cell r="D775">
            <v>17</v>
          </cell>
          <cell r="F775">
            <v>36000</v>
          </cell>
        </row>
        <row r="776">
          <cell r="B776" t="str">
            <v>AXXCBL625CVCX</v>
          </cell>
          <cell r="C776" t="str">
            <v>OCuLink Cable Kit AXXCBL625CVCX, Single</v>
          </cell>
          <cell r="D776">
            <v>77</v>
          </cell>
          <cell r="F776">
            <v>163000</v>
          </cell>
        </row>
        <row r="777">
          <cell r="B777" t="str">
            <v>AXXCBL700CVCR</v>
          </cell>
          <cell r="C777" t="str">
            <v>Oculink Cable Kit AXXCBL700CVCR, Single</v>
          </cell>
          <cell r="D777">
            <v>22</v>
          </cell>
          <cell r="F777">
            <v>47000</v>
          </cell>
        </row>
        <row r="778">
          <cell r="B778" t="str">
            <v>AXXCBL700HDCV</v>
          </cell>
          <cell r="C778" t="str">
            <v>Oculink Cable Kit AXXCBL700HDCV, Single</v>
          </cell>
          <cell r="D778">
            <v>41</v>
          </cell>
          <cell r="F778">
            <v>87000</v>
          </cell>
        </row>
        <row r="779">
          <cell r="B779" t="str">
            <v>AXXCBL800CVCR</v>
          </cell>
          <cell r="C779" t="str">
            <v>Oculink Cable Kit AXXCBL800CVCR, Single</v>
          </cell>
          <cell r="D779">
            <v>22</v>
          </cell>
          <cell r="F779">
            <v>47000</v>
          </cell>
        </row>
        <row r="780">
          <cell r="B780" t="str">
            <v>AWFCOPRODUCTBKT</v>
          </cell>
          <cell r="C780" t="str">
            <v>Passive Airduct Bracket Kit AWFCOPRODUCTBKT, Single</v>
          </cell>
          <cell r="D780">
            <v>22</v>
          </cell>
          <cell r="F780">
            <v>47000</v>
          </cell>
        </row>
        <row r="781">
          <cell r="B781" t="str">
            <v>AWFCOPRODUCTAD</v>
          </cell>
          <cell r="C781" t="str">
            <v>Passive Airduct Kit AWFCOPRODUCTAD, Single</v>
          </cell>
          <cell r="D781">
            <v>28</v>
          </cell>
          <cell r="F781">
            <v>59000</v>
          </cell>
        </row>
        <row r="782">
          <cell r="B782" t="str">
            <v>FXXSSIPWR</v>
          </cell>
          <cell r="C782" t="str">
            <v>Power Adapter FXXSSIPWR, OEM 10 pack</v>
          </cell>
          <cell r="D782">
            <v>55</v>
          </cell>
          <cell r="F782">
            <v>116000</v>
          </cell>
        </row>
        <row r="783">
          <cell r="B783" t="str">
            <v>FXXCRPSPDB2</v>
          </cell>
          <cell r="C783" t="str">
            <v>Power Distribution Board Spare FXXCRPSPDB2, Single</v>
          </cell>
          <cell r="D783">
            <v>39</v>
          </cell>
          <cell r="F783">
            <v>83000</v>
          </cell>
        </row>
        <row r="784">
          <cell r="B784" t="str">
            <v>AXX277VPSCUST</v>
          </cell>
          <cell r="C784" t="str">
            <v>Power Supply Accessory AXX277VPSCUST, OEM 8 PACK</v>
          </cell>
          <cell r="D784">
            <v>275</v>
          </cell>
          <cell r="F784">
            <v>582000</v>
          </cell>
        </row>
        <row r="785">
          <cell r="B785" t="str">
            <v>AUPBEZEL4UD</v>
          </cell>
          <cell r="C785" t="str">
            <v>Rack Bezel Door AUPBEZEL4UD (for Intel® Server Chassis P4000 Family), Single</v>
          </cell>
          <cell r="D785">
            <v>39</v>
          </cell>
          <cell r="F785">
            <v>83000</v>
          </cell>
        </row>
        <row r="786">
          <cell r="B786" t="str">
            <v>AUPBEZEL4UF</v>
          </cell>
          <cell r="C786" t="str">
            <v>Rack Bezel Frame (No Door) AUPBEZEL4UF(for Intel® Server Chassis P4000 Family), Single</v>
          </cell>
          <cell r="D786">
            <v>77</v>
          </cell>
          <cell r="F786">
            <v>163000</v>
          </cell>
        </row>
        <row r="787">
          <cell r="B787" t="str">
            <v>AXX3U5UCMA</v>
          </cell>
          <cell r="C787" t="str">
            <v>Rack Cable Management AXX3U5UCMA (For Use with Advanced Rail Kit AXX3U5UPRAIL for Intel® Server Chassis P4000 Family), S</v>
          </cell>
          <cell r="D787">
            <v>25</v>
          </cell>
          <cell r="F787">
            <v>53000</v>
          </cell>
        </row>
        <row r="788">
          <cell r="B788" t="str">
            <v>A2UHANDLKIT</v>
          </cell>
          <cell r="C788" t="str">
            <v>Rack Handle Kit for R2000G Family A2UHANDLKIT, Single</v>
          </cell>
          <cell r="D788">
            <v>110</v>
          </cell>
          <cell r="F788">
            <v>233000</v>
          </cell>
        </row>
        <row r="789">
          <cell r="B789" t="str">
            <v>FUPCRPSCAGE</v>
          </cell>
          <cell r="C789" t="str">
            <v>Redundant Power Supply Cage FUPCRPSCAGE (for Intel® Server Chassis P4000 Family), Single</v>
          </cell>
          <cell r="D789">
            <v>44</v>
          </cell>
          <cell r="F789">
            <v>93000</v>
          </cell>
        </row>
        <row r="790">
          <cell r="B790" t="str">
            <v>AXXRMM4LITE2</v>
          </cell>
          <cell r="C790" t="str">
            <v>Remote Management Module 4 Lite 2 AXXRMM4LITE2, Single</v>
          </cell>
          <cell r="D790">
            <v>39</v>
          </cell>
          <cell r="F790">
            <v>83000</v>
          </cell>
        </row>
        <row r="791">
          <cell r="B791" t="str">
            <v>KLPCBLR0FHK</v>
          </cell>
          <cell r="C791" t="str">
            <v>Riser0 Cable Kit Full Height (2x16 &amp; 1x8 PCIe Slots) KLPCBLR0FHK, Single</v>
          </cell>
          <cell r="D791">
            <v>66</v>
          </cell>
          <cell r="F791">
            <v>140000</v>
          </cell>
        </row>
        <row r="792">
          <cell r="B792" t="str">
            <v>KLPCBLR1HHK</v>
          </cell>
          <cell r="C792" t="str">
            <v>Riser1 Cable Kit Half Height (3x8 PCIe Slots) KLPCBLR1HHK, Single</v>
          </cell>
          <cell r="D792">
            <v>22</v>
          </cell>
          <cell r="F792">
            <v>47000</v>
          </cell>
        </row>
        <row r="793">
          <cell r="B793" t="str">
            <v>LWK2204LS921603</v>
          </cell>
          <cell r="D793">
            <v>22500</v>
          </cell>
          <cell r="F793">
            <v>47610000</v>
          </cell>
        </row>
        <row r="794">
          <cell r="B794" t="str">
            <v>AXXE3PED8DCBL</v>
          </cell>
          <cell r="C794" t="str">
            <v>SAS Cable Kit AXXE3PED8DCBL, Single</v>
          </cell>
          <cell r="D794">
            <v>2</v>
          </cell>
          <cell r="F794">
            <v>4000</v>
          </cell>
        </row>
        <row r="795">
          <cell r="B795" t="str">
            <v>CYPCBLINTSTKIT</v>
          </cell>
          <cell r="C795" t="str">
            <v>SATA Power Cable (Mini SAS HD to SATA) CYPCBLINTSTKIT, Single</v>
          </cell>
          <cell r="D795">
            <v>22</v>
          </cell>
          <cell r="F795">
            <v>47000</v>
          </cell>
        </row>
        <row r="796">
          <cell r="B796" t="str">
            <v>AXXSATADVDRWROM</v>
          </cell>
          <cell r="C796" t="str">
            <v>SATA Slim-line Optical DVD +/- Re-writeable Drive AXXSATADVDRWROM, Single</v>
          </cell>
          <cell r="D796">
            <v>58</v>
          </cell>
          <cell r="F796">
            <v>123000</v>
          </cell>
        </row>
        <row r="797">
          <cell r="B797" t="str">
            <v>AXXSATADVDROM</v>
          </cell>
          <cell r="C797" t="str">
            <v>SATA Slim-line Optical DVD Drive AXXSATADVDROM, Single</v>
          </cell>
          <cell r="D797">
            <v>55</v>
          </cell>
          <cell r="F797">
            <v>116000</v>
          </cell>
        </row>
        <row r="798">
          <cell r="B798" t="str">
            <v>SVCEWUPBD</v>
          </cell>
          <cell r="C798" t="str">
            <v>Single Processor Board Extended Warranty, Single</v>
          </cell>
          <cell r="D798">
            <v>65</v>
          </cell>
          <cell r="F798">
            <v>138000</v>
          </cell>
        </row>
        <row r="799">
          <cell r="B799" t="str">
            <v>SVCEWUPSY</v>
          </cell>
          <cell r="C799" t="str">
            <v>Single Processor System Extended Warranty, Single</v>
          </cell>
          <cell r="D799">
            <v>339</v>
          </cell>
          <cell r="F799">
            <v>717000</v>
          </cell>
        </row>
        <row r="800">
          <cell r="B800" t="str">
            <v>KLPCBLSL208MK</v>
          </cell>
          <cell r="C800" t="str">
            <v>Slimline Cable Mid-HSBP (08 NVMe, 16 NVMe, 24 NVMe) KLPCBLSL208MK, Single</v>
          </cell>
          <cell r="D800">
            <v>83</v>
          </cell>
          <cell r="F800">
            <v>176000</v>
          </cell>
        </row>
        <row r="801">
          <cell r="B801" t="str">
            <v>CYPCBLSLRTKIT</v>
          </cell>
          <cell r="C801" t="str">
            <v>SlimSAS Cable (Riser/Retirmers to Backplane) Kit CYPCBLSLRTKIT, Single</v>
          </cell>
          <cell r="D801">
            <v>44</v>
          </cell>
          <cell r="F801">
            <v>93000</v>
          </cell>
        </row>
        <row r="802">
          <cell r="B802" t="str">
            <v>CYPCBLSLSLX8</v>
          </cell>
          <cell r="C802" t="str">
            <v>SlimSAS SSD Cable x4 860mm &amp; 1.0m (RAID to HSBP) CYPCBLSLSLX8, Single</v>
          </cell>
          <cell r="D802">
            <v>55</v>
          </cell>
          <cell r="F802">
            <v>116000</v>
          </cell>
        </row>
        <row r="803">
          <cell r="B803" t="str">
            <v>AHWKPTP12GBGB</v>
          </cell>
          <cell r="C803" t="str">
            <v>Spare 12Gb SAS Bridge Board AHWKPTP12GBGB, Single</v>
          </cell>
          <cell r="D803">
            <v>141</v>
          </cell>
          <cell r="F803">
            <v>298000</v>
          </cell>
        </row>
        <row r="804">
          <cell r="B804" t="str">
            <v>AHWKPTP12GBGBIT</v>
          </cell>
          <cell r="C804" t="str">
            <v>Spare 12Gb SAS Bridge Board AHWKPTP12GBGBIT (SAS without RAID), Single</v>
          </cell>
          <cell r="D804">
            <v>133</v>
          </cell>
          <cell r="F804">
            <v>281000</v>
          </cell>
        </row>
        <row r="805">
          <cell r="B805" t="str">
            <v>FHW12X35HS12G</v>
          </cell>
          <cell r="C805" t="str">
            <v>Spare 12Gb SAS/SATA 12 x 3.5" Backplane FHW12X35HS12G, Single</v>
          </cell>
          <cell r="D805">
            <v>198</v>
          </cell>
          <cell r="F805">
            <v>419000</v>
          </cell>
        </row>
        <row r="806">
          <cell r="B806" t="str">
            <v>FHW16X25HS12G</v>
          </cell>
          <cell r="C806" t="str">
            <v>Spare 12Gb SAS/SATA 16 x 2.5" Backplane FHW16X25HS12G, Single</v>
          </cell>
          <cell r="D806">
            <v>55</v>
          </cell>
          <cell r="F806">
            <v>116000</v>
          </cell>
        </row>
        <row r="807">
          <cell r="B807" t="str">
            <v>FHW24X25HSBP</v>
          </cell>
          <cell r="C807" t="str">
            <v>Spare 12Gb SAS/SATA 24 x 2.5’’ Backplane Kit (with BIB) FHW24X25HSBP, Single</v>
          </cell>
          <cell r="D807">
            <v>495</v>
          </cell>
          <cell r="F807">
            <v>1047000</v>
          </cell>
        </row>
        <row r="808">
          <cell r="B808" t="str">
            <v>FR1304S3HSBP2</v>
          </cell>
          <cell r="C808" t="str">
            <v>Spare 1U Hot-swap Backplane FR1304S3HSBP2 (4x3.5in 12G SAS Backplane for Intel® Server Chassis R1000G Family), Single</v>
          </cell>
          <cell r="D808">
            <v>83</v>
          </cell>
          <cell r="F808">
            <v>176000</v>
          </cell>
        </row>
        <row r="809">
          <cell r="B809" t="str">
            <v>FXXHP78X108HS</v>
          </cell>
          <cell r="C809" t="str">
            <v>Spare 1U Standard Front Heat Sink FXXHP78X108HS (Ex-Al 78mmx108mm), Single</v>
          </cell>
          <cell r="D809">
            <v>54</v>
          </cell>
          <cell r="F809">
            <v>114000</v>
          </cell>
        </row>
        <row r="810">
          <cell r="B810" t="str">
            <v>FXXCA78X108HS</v>
          </cell>
          <cell r="C810" t="str">
            <v>Spare 1U Standard Heat Sink FXXCA78X108HS (Cu/Al 78mmx108mm), Single</v>
          </cell>
          <cell r="D810">
            <v>55</v>
          </cell>
          <cell r="F810">
            <v>116000</v>
          </cell>
        </row>
        <row r="811">
          <cell r="B811" t="str">
            <v>FUP4X35NHDK</v>
          </cell>
          <cell r="C811" t="str">
            <v>Spare 3.5in Fixed HDD Carriers FUP4X35NHDK, Single</v>
          </cell>
          <cell r="D811">
            <v>6</v>
          </cell>
          <cell r="F811">
            <v>13000</v>
          </cell>
        </row>
        <row r="812">
          <cell r="B812" t="str">
            <v>FHWBPNPB</v>
          </cell>
          <cell r="C812" t="str">
            <v>Spare 4-Port Node Power Board FHWBPNPB, Single</v>
          </cell>
          <cell r="D812">
            <v>33</v>
          </cell>
          <cell r="F812">
            <v>70000</v>
          </cell>
        </row>
        <row r="813">
          <cell r="B813" t="str">
            <v>F1U450WPDB2</v>
          </cell>
          <cell r="C813" t="str">
            <v>Spare 450W Power Distribution Board F1U450WPDB2, Single</v>
          </cell>
          <cell r="D813">
            <v>28</v>
          </cell>
          <cell r="F813">
            <v>59000</v>
          </cell>
        </row>
        <row r="814">
          <cell r="B814" t="str">
            <v>FHWBPNPB24</v>
          </cell>
          <cell r="C814" t="str">
            <v>Spare 6-Port Node Power Board FHWBPNPB24, Single</v>
          </cell>
          <cell r="D814">
            <v>25</v>
          </cell>
          <cell r="F814">
            <v>53000</v>
          </cell>
        </row>
        <row r="815">
          <cell r="B815" t="str">
            <v>FUP8X35HSDK</v>
          </cell>
          <cell r="C815" t="str">
            <v>Spare 8x3.5in Hot-Swap Drive Cage Kit FUP8X35HSDK, Single</v>
          </cell>
          <cell r="D815">
            <v>124</v>
          </cell>
          <cell r="F815">
            <v>262000</v>
          </cell>
        </row>
        <row r="816">
          <cell r="B816" t="str">
            <v>FH2000FPANEL2</v>
          </cell>
          <cell r="C816" t="str">
            <v>Spare Front Control Panel Kit FH2000FPANEL2, Single</v>
          </cell>
          <cell r="D816">
            <v>116</v>
          </cell>
          <cell r="F816">
            <v>245000</v>
          </cell>
        </row>
        <row r="817">
          <cell r="B817" t="str">
            <v>FUPMLHSFAN</v>
          </cell>
          <cell r="C817" t="str">
            <v>Spare Hot-Swap Fan Kit FUPMLHSFAN (For Intel® Server Chassis P4000M and P4000L), Single</v>
          </cell>
          <cell r="D817">
            <v>50</v>
          </cell>
          <cell r="F817">
            <v>106000</v>
          </cell>
        </row>
        <row r="818">
          <cell r="B818" t="str">
            <v>FXXSTCBLINTR</v>
          </cell>
          <cell r="C818" t="str">
            <v>Spare Intrusion Switch Cable FXXSTCBLINTR, Single</v>
          </cell>
          <cell r="D818">
            <v>3</v>
          </cell>
          <cell r="F818">
            <v>6000</v>
          </cell>
        </row>
        <row r="819">
          <cell r="B819" t="str">
            <v>FXXCRPSPIB</v>
          </cell>
          <cell r="C819" t="str">
            <v>Spare Power in Backplane Bridge Board Module FXXCRPSPIB, Single</v>
          </cell>
          <cell r="D819">
            <v>66</v>
          </cell>
          <cell r="F819">
            <v>140000</v>
          </cell>
        </row>
        <row r="820">
          <cell r="B820" t="str">
            <v>AXXSTCBLFAN</v>
          </cell>
          <cell r="C820" t="str">
            <v>Spare Redundant FAN Cable Kit FXXSTCBLFAN, Single</v>
          </cell>
          <cell r="D820">
            <v>11</v>
          </cell>
          <cell r="F820">
            <v>23000</v>
          </cell>
        </row>
        <row r="821">
          <cell r="B821" t="str">
            <v>FXXFPANELR</v>
          </cell>
          <cell r="C821" t="str">
            <v>Spare RoHS Compliant Front Panel FXXFPANELR, Single</v>
          </cell>
          <cell r="D821">
            <v>20</v>
          </cell>
          <cell r="F821">
            <v>42000</v>
          </cell>
        </row>
        <row r="822">
          <cell r="B822" t="str">
            <v>AXXSTCBLSATA</v>
          </cell>
          <cell r="C822" t="str">
            <v>Spare SATA Power Adapter Cable AXXSTCBLSATA, Single</v>
          </cell>
          <cell r="D822">
            <v>28</v>
          </cell>
          <cell r="F822">
            <v>59000</v>
          </cell>
        </row>
        <row r="823">
          <cell r="B823" t="str">
            <v>FXXCPUCLIP</v>
          </cell>
          <cell r="C823" t="str">
            <v>Spares Non-fabric CPU clips FXXCPUCLIP, Single</v>
          </cell>
          <cell r="D823">
            <v>2</v>
          </cell>
          <cell r="F823">
            <v>4000</v>
          </cell>
        </row>
        <row r="824">
          <cell r="B824" t="str">
            <v>TNPSTDCKBRD</v>
          </cell>
          <cell r="C824" t="str">
            <v>Storage Compute Module Docking Board TNPSTDCKBRD, Single</v>
          </cell>
          <cell r="D824">
            <v>715</v>
          </cell>
          <cell r="F824">
            <v>1513000</v>
          </cell>
        </row>
        <row r="825">
          <cell r="B825" t="str">
            <v>F1U450WPSU</v>
          </cell>
          <cell r="C825" t="str">
            <v>System Power Supply F1U450WPSU, Single</v>
          </cell>
          <cell r="D825">
            <v>86</v>
          </cell>
          <cell r="F825">
            <v>182000</v>
          </cell>
        </row>
        <row r="826">
          <cell r="B826" t="str">
            <v>AXXSTPHMKIT</v>
          </cell>
          <cell r="C826" t="str">
            <v>Tower Passive Heat-sink Kit AXXSTPHMKIT, Single</v>
          </cell>
          <cell r="D826">
            <v>44</v>
          </cell>
          <cell r="F826">
            <v>93000</v>
          </cell>
        </row>
        <row r="827">
          <cell r="B827" t="str">
            <v>KLPTPM</v>
          </cell>
          <cell r="C827" t="str">
            <v>Trusted Platform Module 2.0 (Screw &amp; Standoff) KLPTPM, Single</v>
          </cell>
          <cell r="D827">
            <v>61</v>
          </cell>
          <cell r="F827">
            <v>129000</v>
          </cell>
        </row>
        <row r="828">
          <cell r="B828" t="str">
            <v>AXXTPMCHNE8</v>
          </cell>
          <cell r="C828" t="str">
            <v>Trusted Platform Module 2.0 AXXTPMCHNE8, Single</v>
          </cell>
          <cell r="D828">
            <v>61</v>
          </cell>
          <cell r="F828">
            <v>129000</v>
          </cell>
        </row>
        <row r="829">
          <cell r="B829" t="str">
            <v>AXXTPMENC8</v>
          </cell>
          <cell r="C829" t="str">
            <v>Trusted Platform Module 2.0 AXXTPMENC8, Single</v>
          </cell>
          <cell r="D829">
            <v>61</v>
          </cell>
          <cell r="F829">
            <v>129000</v>
          </cell>
        </row>
        <row r="830">
          <cell r="B830" t="str">
            <v>AXXTPMENC8X</v>
          </cell>
          <cell r="C830" t="str">
            <v>Trusted Platform Module 2.0 AXXTPMENC8X, Single</v>
          </cell>
          <cell r="D830">
            <v>61</v>
          </cell>
          <cell r="F830">
            <v>129000</v>
          </cell>
        </row>
        <row r="831">
          <cell r="B831" t="str">
            <v>JNPTPM</v>
          </cell>
          <cell r="C831" t="str">
            <v>Trusted Platform Module 2.0 JNPTPM, Single</v>
          </cell>
          <cell r="D831">
            <v>11</v>
          </cell>
          <cell r="F831">
            <v>23000</v>
          </cell>
        </row>
        <row r="832">
          <cell r="B832" t="str">
            <v>JNPTPMCH</v>
          </cell>
          <cell r="C832" t="str">
            <v>Trusted Platform Module 2.0 JNPTPMCH, Single</v>
          </cell>
          <cell r="D832">
            <v>31</v>
          </cell>
          <cell r="F832">
            <v>66000</v>
          </cell>
        </row>
        <row r="833">
          <cell r="B833" t="str">
            <v>AXXVPSRAIL</v>
          </cell>
          <cell r="C833" t="str">
            <v>Value Plus Short Rail AXXVPSRAIL, Single</v>
          </cell>
          <cell r="D833">
            <v>22</v>
          </cell>
          <cell r="F833">
            <v>47000</v>
          </cell>
        </row>
        <row r="834">
          <cell r="B834" t="str">
            <v>AXXBPVIDCBL</v>
          </cell>
          <cell r="C834" t="str">
            <v>VGA cable accessory AXXBPVIDCBL, Single</v>
          </cell>
          <cell r="D834">
            <v>12</v>
          </cell>
          <cell r="F834">
            <v>25000</v>
          </cell>
        </row>
        <row r="835">
          <cell r="B835" t="str">
            <v>CD8067303562000</v>
          </cell>
          <cell r="C835" t="str">
            <v>Intel® Xeon® Bronze 3104 Processor (8.25M Cache, 1.70 GHz) FC-LGA14B, Tray</v>
          </cell>
          <cell r="D835">
            <v>211</v>
          </cell>
          <cell r="F835">
            <v>446000</v>
          </cell>
        </row>
        <row r="836">
          <cell r="B836" t="str">
            <v>CD8067303561900</v>
          </cell>
          <cell r="C836" t="str">
            <v>Intel® Xeon® Bronze 3106 Processor (11M Cache, 1.70 GHz) FC-LGA14B, Tray</v>
          </cell>
          <cell r="D836">
            <v>303</v>
          </cell>
          <cell r="F836">
            <v>641000</v>
          </cell>
        </row>
        <row r="837">
          <cell r="B837" t="str">
            <v>CD8069503956700</v>
          </cell>
          <cell r="C837" t="str">
            <v>Intel® Xeon® Bronze (6-core/6-thread) 3204 Processor (8.25M Cache, 1.90 GHz) FC-LGA14B</v>
          </cell>
          <cell r="D837">
            <v>211</v>
          </cell>
          <cell r="F837">
            <v>446000</v>
          </cell>
        </row>
        <row r="838">
          <cell r="B838" t="str">
            <v>CD8069504344600</v>
          </cell>
          <cell r="C838" t="str">
            <v>Intel® Xeon® Bronze (8-core/8-thread) 3206R Processor (11M Cache, 1.90 GHz) FC-LGA14B</v>
          </cell>
          <cell r="D838">
            <v>303</v>
          </cell>
          <cell r="F838">
            <v>641000</v>
          </cell>
        </row>
        <row r="839">
          <cell r="B839" t="str">
            <v>CD8067303535601</v>
          </cell>
          <cell r="C839" t="str">
            <v>Intel® Xeon® Gold 5115 Processor (13.75M Cache, 2.40 GHz) FC-LGA14B, Tray</v>
          </cell>
          <cell r="D839">
            <v>1209</v>
          </cell>
          <cell r="F839">
            <v>2558000</v>
          </cell>
        </row>
        <row r="840">
          <cell r="B840" t="str">
            <v>CD8067303317801</v>
          </cell>
          <cell r="C840" t="str">
            <v>Intel® Xeon® Gold (8-core/16-thread) 5217 Processor (11M Cache, 3.00 GHz) FC-LGA14B</v>
          </cell>
          <cell r="D840">
            <v>1274</v>
          </cell>
          <cell r="F840">
            <v>2696000</v>
          </cell>
        </row>
        <row r="841">
          <cell r="B841" t="str">
            <v>CD8067303536100</v>
          </cell>
          <cell r="C841" t="str">
            <v>Intel® Xeon® Gold 5118 Processor (16.5M Cache, 2.30 GHz) FC-LGA14B, Tray</v>
          </cell>
          <cell r="D841">
            <v>1261</v>
          </cell>
          <cell r="F841">
            <v>2668000</v>
          </cell>
        </row>
        <row r="842">
          <cell r="B842" t="str">
            <v>CD8067303567703</v>
          </cell>
          <cell r="C842" t="str">
            <v>Intel® Xeon® Gold 5119T Processor (19.25M Cache, 1.90 GHz) FC-LGA14B, Tray</v>
          </cell>
          <cell r="D842">
            <v>1540</v>
          </cell>
          <cell r="F842">
            <v>3259000</v>
          </cell>
        </row>
        <row r="843">
          <cell r="B843" t="str">
            <v>CD8067303535900</v>
          </cell>
          <cell r="C843" t="str">
            <v>Intel® Xeon® Gold 5120 Processor (19.25M Cache, 2.20 GHz) FC-LGA14B, Tray</v>
          </cell>
          <cell r="D843">
            <v>1540</v>
          </cell>
          <cell r="F843">
            <v>3259000</v>
          </cell>
        </row>
        <row r="844">
          <cell r="B844" t="str">
            <v>CD8067303535700</v>
          </cell>
          <cell r="C844" t="str">
            <v>Intel® Xeon® Gold 5120T Processor (19.25M Cache, 2.20 GHz) FC-LGA14B, Tray</v>
          </cell>
          <cell r="D844">
            <v>1711</v>
          </cell>
          <cell r="F844">
            <v>3620000</v>
          </cell>
        </row>
        <row r="845">
          <cell r="B845" t="str">
            <v>CD8067303330702</v>
          </cell>
          <cell r="C845" t="str">
            <v>Intel® Xeon® Gold 5122 Processor (16.5M Cache, 3.60 GHz) FC-LGA14B, Tray</v>
          </cell>
          <cell r="D845">
            <v>1209</v>
          </cell>
          <cell r="F845">
            <v>2558000</v>
          </cell>
        </row>
        <row r="846">
          <cell r="B846" t="str">
            <v>CD8069504214002</v>
          </cell>
          <cell r="C846" t="str">
            <v>Intel® Xeon® Gold 5215 Processor (13.75M Cache, 2.50 GHz) FC-LGA14B, Tray</v>
          </cell>
          <cell r="D846">
            <v>1209</v>
          </cell>
          <cell r="F846">
            <v>2558000</v>
          </cell>
        </row>
        <row r="847">
          <cell r="B847" t="str">
            <v>CD8069504214202</v>
          </cell>
          <cell r="C847" t="str">
            <v>Intel® Xeon® Gold 5215L Processor (13.75M Cache, 2.50 GHz) FC-LGA14B, Tray</v>
          </cell>
          <cell r="D847">
            <v>4185</v>
          </cell>
          <cell r="F847">
            <v>8855000</v>
          </cell>
        </row>
        <row r="848">
          <cell r="B848" t="str">
            <v>CD8069504214302</v>
          </cell>
          <cell r="C848" t="str">
            <v>Intel® Xeon® Gold 5217 Processor (11M Cache, 3.00 GHz) FC-LGA14B, Tray</v>
          </cell>
          <cell r="D848">
            <v>1507</v>
          </cell>
          <cell r="F848">
            <v>3189000</v>
          </cell>
        </row>
        <row r="849">
          <cell r="B849" t="str">
            <v>CD8069504193301</v>
          </cell>
          <cell r="C849" t="str">
            <v>Intel® Xeon® Gold 5218 Processor (22M Cache, 2.30 GHz) FC-LGA14B, Tray</v>
          </cell>
          <cell r="D849">
            <v>1261</v>
          </cell>
          <cell r="F849">
            <v>2668000</v>
          </cell>
        </row>
        <row r="850">
          <cell r="B850" t="str">
            <v>CD8069504295701</v>
          </cell>
          <cell r="C850" t="str">
            <v>Intel® Xeon® Gold 5218B Processor (22M Cache, 2.30 GHz) FC-LGA14B, Tray</v>
          </cell>
          <cell r="D850">
            <v>1261</v>
          </cell>
          <cell r="F850">
            <v>2668000</v>
          </cell>
        </row>
        <row r="851">
          <cell r="B851" t="str">
            <v>CD8069504384601</v>
          </cell>
          <cell r="C851" t="str">
            <v>Intel® Xeon® Gold 5218N Processor (22M Cache, 2.30 GHz) FC-LGA14B, Tray</v>
          </cell>
          <cell r="D851">
            <v>1206</v>
          </cell>
          <cell r="F851">
            <v>2552000</v>
          </cell>
        </row>
        <row r="852">
          <cell r="B852" t="str">
            <v>CD8069504446300</v>
          </cell>
          <cell r="C852" t="str">
            <v>Intel® Xeon® Gold (20-core/40-thread) 5218R Processor (27.5M Cache, 2.10 GHz) FC-LGA14B</v>
          </cell>
          <cell r="D852">
            <v>1261</v>
          </cell>
          <cell r="F852">
            <v>2668000</v>
          </cell>
        </row>
        <row r="853">
          <cell r="B853" t="str">
            <v>CD8069504283204</v>
          </cell>
          <cell r="C853" t="str">
            <v>Intel® Xeon® Gold 5218T Processor (22M Cache, 2.10 GHz) FC-LGA14B, Tray</v>
          </cell>
          <cell r="D853">
            <v>1337</v>
          </cell>
          <cell r="F853">
            <v>2829000</v>
          </cell>
        </row>
        <row r="854">
          <cell r="B854" t="str">
            <v>CD8069504214601</v>
          </cell>
          <cell r="C854" t="str">
            <v>Intel® Xeon® Gold 5220 Processor (24.75M Cache, 2.20 GHz) FC-LGA14B, Tray</v>
          </cell>
          <cell r="D854">
            <v>1540</v>
          </cell>
          <cell r="F854">
            <v>3259000</v>
          </cell>
        </row>
        <row r="855">
          <cell r="B855" t="str">
            <v>CD8069504451301</v>
          </cell>
          <cell r="C855" t="str">
            <v>Intel® Xeon® Gold (24-core/48-thread) 5220R Processor (35.75M Cache, 2.20 GHz) FC-LGA14B</v>
          </cell>
          <cell r="D855">
            <v>1540</v>
          </cell>
          <cell r="F855">
            <v>3259000</v>
          </cell>
        </row>
        <row r="856">
          <cell r="B856" t="str">
            <v>CD8069504283804</v>
          </cell>
          <cell r="C856" t="str">
            <v>Intel® Xeon® Gold 5220S Processor (24.75M Cache, 2.70 GHz) FC-LGA14B, Tray</v>
          </cell>
          <cell r="D856">
            <v>1981</v>
          </cell>
          <cell r="F856">
            <v>4192000</v>
          </cell>
        </row>
        <row r="857">
          <cell r="B857" t="str">
            <v>CD8069504283006</v>
          </cell>
          <cell r="C857" t="str">
            <v>Intel® Xeon® Gold 5220T Processor (24.75M Cache, 1.90 GHz) FC-LGA14B, Tray</v>
          </cell>
          <cell r="D857">
            <v>1711</v>
          </cell>
          <cell r="F857">
            <v>3620000</v>
          </cell>
        </row>
        <row r="858">
          <cell r="B858" t="str">
            <v>CD8069504193501</v>
          </cell>
          <cell r="C858" t="str">
            <v>Intel® Xeon® Gold (4-core/8-thread) 5222 Processor (16.5M Cache, 3.80 GHz) FC-LGA14B</v>
          </cell>
          <cell r="D858">
            <v>1209</v>
          </cell>
          <cell r="F858">
            <v>2558000</v>
          </cell>
        </row>
        <row r="859">
          <cell r="B859" t="str">
            <v>CD8068904665802</v>
          </cell>
          <cell r="C859" t="str">
            <v>Intel® Xeon® Gold 5315Y Processor (12M Cache, 3.20 GHz) FC-LGA16A, Tray</v>
          </cell>
          <cell r="D859">
            <v>886</v>
          </cell>
          <cell r="F859">
            <v>1875000</v>
          </cell>
        </row>
        <row r="860">
          <cell r="B860" t="str">
            <v>CD8068904657302</v>
          </cell>
          <cell r="C860" t="str">
            <v>Intel® Xeon® Gold 5317 Processor (18M Cache, 3.00 GHz) FC-LGA16A, Tray</v>
          </cell>
          <cell r="D860">
            <v>941</v>
          </cell>
          <cell r="F860">
            <v>1991000</v>
          </cell>
        </row>
        <row r="861">
          <cell r="B861" t="str">
            <v>CD8070604481600</v>
          </cell>
          <cell r="C861" t="str">
            <v>Intel® Xeon® Gold 5318H Processor (24.75M Cache, 2.50 GHz) FC-LGA14A, Tray</v>
          </cell>
          <cell r="D861">
            <v>1261</v>
          </cell>
          <cell r="F861">
            <v>2668000</v>
          </cell>
        </row>
        <row r="862">
          <cell r="B862" t="str">
            <v>CD8068904658802</v>
          </cell>
          <cell r="C862" t="str">
            <v>Intel® Xeon® Gold 5318N Processor (36M Cache, 2.10 GHz) FC-LGA16A, Tray</v>
          </cell>
          <cell r="D862">
            <v>1362</v>
          </cell>
          <cell r="F862">
            <v>2882000</v>
          </cell>
        </row>
        <row r="863">
          <cell r="B863" t="str">
            <v>CD8068904658602</v>
          </cell>
          <cell r="C863" t="str">
            <v>Intel® Xeon® Gold 5318S Processor (36M Cache, 2.10 GHz) FC-LGA16A, Tray</v>
          </cell>
          <cell r="D863">
            <v>1651</v>
          </cell>
          <cell r="F863">
            <v>3494000</v>
          </cell>
        </row>
        <row r="864">
          <cell r="B864" t="str">
            <v>CD8068904656703</v>
          </cell>
          <cell r="C864" t="str">
            <v>Intel® Xeon® Gold 5318Y Processor (36M Cache, 2.10 GHz) FC-LGA16A, Tray</v>
          </cell>
          <cell r="D864">
            <v>1261</v>
          </cell>
          <cell r="F864">
            <v>2668000</v>
          </cell>
        </row>
        <row r="865">
          <cell r="B865" t="str">
            <v>CD8068904659201</v>
          </cell>
          <cell r="C865" t="str">
            <v>Intel® Xeon® Gold 5320 Processor (39M Cache, 2.20 GHz) FC-LGA16A, Tray</v>
          </cell>
          <cell r="D865">
            <v>1540</v>
          </cell>
          <cell r="F865">
            <v>3259000</v>
          </cell>
        </row>
        <row r="866">
          <cell r="B866" t="str">
            <v>CD8070604481501</v>
          </cell>
          <cell r="C866" t="str">
            <v>Intel® Xeon® Gold 5320H Processor (27.5M Cache, 2.40 GHz) FC-LGA14A, Tray</v>
          </cell>
          <cell r="D866">
            <v>1540</v>
          </cell>
          <cell r="F866">
            <v>3259000</v>
          </cell>
        </row>
        <row r="867">
          <cell r="B867" t="str">
            <v>CD8068904659101</v>
          </cell>
          <cell r="C867" t="str">
            <v>Intel® Xeon® Gold 5320T Processor (30M Cache, 2.30 GHz) FC-LGA16A, Tray</v>
          </cell>
          <cell r="D867">
            <v>1711</v>
          </cell>
          <cell r="F867">
            <v>3620000</v>
          </cell>
        </row>
        <row r="868">
          <cell r="B868" t="str">
            <v>CD8069504449101</v>
          </cell>
          <cell r="C868" t="str">
            <v>Intel® Xeon® Gold 6208U Processor (22M Cache, 2.90 GHz) FC-LGA14B, Tray</v>
          </cell>
          <cell r="D868">
            <v>979</v>
          </cell>
          <cell r="F868">
            <v>2072000</v>
          </cell>
        </row>
        <row r="869">
          <cell r="B869" t="str">
            <v>CD8069504284804</v>
          </cell>
          <cell r="C869" t="str">
            <v>Intel® Xeon® Gold 6209U Processor (27.5M Cache, 2.10 GHz) FC-LGA14B, Tray</v>
          </cell>
          <cell r="D869">
            <v>979</v>
          </cell>
          <cell r="F869">
            <v>2072000</v>
          </cell>
        </row>
        <row r="870">
          <cell r="B870" t="str">
            <v>CD8069504198101</v>
          </cell>
          <cell r="C870" t="str">
            <v>Intel® Xeon® Gold 6210U Processor (27.5M Cache, 2.50 GHz) FC-LGA14B, Tray</v>
          </cell>
          <cell r="D870">
            <v>1084</v>
          </cell>
          <cell r="F870">
            <v>2294000</v>
          </cell>
        </row>
        <row r="871">
          <cell r="B871" t="str">
            <v>CD8069504198002</v>
          </cell>
          <cell r="C871" t="str">
            <v>Intel® Xeon® Gold 6212U Processor (35.75M Cache, 2.40 GHz) FC-LGA14B, Tray</v>
          </cell>
          <cell r="D871">
            <v>1436</v>
          </cell>
          <cell r="F871">
            <v>3039000</v>
          </cell>
        </row>
        <row r="872">
          <cell r="B872" t="str">
            <v>CD8069504285204</v>
          </cell>
          <cell r="C872" t="str">
            <v>Intel® Xeon® Gold 6222V Processor (27.5M Cache, 1.80 GHz) FC-LGA14B, Tray</v>
          </cell>
          <cell r="D872">
            <v>1585</v>
          </cell>
          <cell r="F872">
            <v>3354000</v>
          </cell>
        </row>
        <row r="873">
          <cell r="B873" t="str">
            <v>CD8069504283404</v>
          </cell>
          <cell r="C873" t="str">
            <v>Intel® Xeon® Gold 6226 Processor (19.25M Cache, 2.70 GHz) FC-LGA14B, Tray</v>
          </cell>
          <cell r="D873">
            <v>1760</v>
          </cell>
          <cell r="F873">
            <v>3724000</v>
          </cell>
        </row>
        <row r="874">
          <cell r="B874" t="str">
            <v>CD8069504449000</v>
          </cell>
          <cell r="C874" t="str">
            <v>Intel® Xeon® Gold (16-core/32-thread) 6226R Processor (22M Cache, 2.90 GHz) FC-LGA14B</v>
          </cell>
          <cell r="D874">
            <v>1288</v>
          </cell>
          <cell r="F874">
            <v>2725000</v>
          </cell>
        </row>
        <row r="875">
          <cell r="B875" t="str">
            <v>CD8069504193701</v>
          </cell>
          <cell r="C875" t="str">
            <v>Intel® Xeon® Gold 6230 Processor (27.5M Cache, 2.10 GHz) FC-LGA14B, Tray</v>
          </cell>
          <cell r="D875">
            <v>1876</v>
          </cell>
          <cell r="F875">
            <v>3970000</v>
          </cell>
        </row>
        <row r="876">
          <cell r="B876" t="str">
            <v>CD8069504283604</v>
          </cell>
          <cell r="C876" t="str">
            <v>Intel® Xeon® Gold 6230N Processor (27.5M Cache, 2.30 GHz) FC-LGA14B, Tray</v>
          </cell>
          <cell r="D876">
            <v>1438</v>
          </cell>
          <cell r="F876">
            <v>3043000</v>
          </cell>
        </row>
        <row r="877">
          <cell r="B877" t="str">
            <v>CD8069504448800</v>
          </cell>
          <cell r="C877" t="str">
            <v>Intel® Xeon® Gold (26-core/52-thread) 6230R Processor (35.75M Cache, 2.10 GHz) FC-LGA14B</v>
          </cell>
          <cell r="D877">
            <v>1876</v>
          </cell>
          <cell r="F877">
            <v>3970000</v>
          </cell>
        </row>
        <row r="878">
          <cell r="B878" t="str">
            <v>CD8069504283704</v>
          </cell>
          <cell r="C878" t="str">
            <v>Intel® Xeon® Gold 6230T Processor (27.5M Cache, 2.10 GHz) FC-LGA14B, Tray</v>
          </cell>
          <cell r="D878">
            <v>1969</v>
          </cell>
          <cell r="F878">
            <v>4166000</v>
          </cell>
        </row>
        <row r="879">
          <cell r="B879" t="str">
            <v>CD8069504283304</v>
          </cell>
          <cell r="C879" t="str">
            <v>Intel® Xeon® Gold (8-core/16-thread) 6234 Processor (24.75M Cache, 3.30 GHz) FC-LGA14B</v>
          </cell>
          <cell r="D879">
            <v>2193</v>
          </cell>
          <cell r="F879">
            <v>4640000</v>
          </cell>
        </row>
        <row r="880">
          <cell r="B880" t="str">
            <v>CD8069504283104</v>
          </cell>
          <cell r="C880" t="str">
            <v>Intel® Xeon® Gold 6238 Processor (30.25M Cache, 2.10 GHz) FC-LGA14B, Tray</v>
          </cell>
          <cell r="D880">
            <v>2587</v>
          </cell>
          <cell r="F880">
            <v>5474000</v>
          </cell>
        </row>
        <row r="881">
          <cell r="B881" t="str">
            <v>CD8069504284704</v>
          </cell>
          <cell r="C881" t="str">
            <v>Intel® Xeon® Gold 6238L Processor (30.25M Cache, 2.10 GHz) FC-LGA14B, Tray</v>
          </cell>
          <cell r="D881">
            <v>5563</v>
          </cell>
          <cell r="F881">
            <v>11771000</v>
          </cell>
        </row>
        <row r="882">
          <cell r="B882" t="str">
            <v>CD8069504448701</v>
          </cell>
          <cell r="C882" t="str">
            <v>Intel® Xeon® Gold (28-core/56-thread) 6238R Processor (38.5M Cache, 2.20 GHz) FC-LGA14B</v>
          </cell>
          <cell r="D882">
            <v>2587</v>
          </cell>
          <cell r="F882">
            <v>5474000</v>
          </cell>
        </row>
        <row r="883">
          <cell r="B883" t="str">
            <v>CD8069504200401</v>
          </cell>
          <cell r="C883" t="str">
            <v>Intel® Xeon® Gold 6238T Processor (30.25M Cache, 1.90 GHz) FC-LGA14B, Tray</v>
          </cell>
          <cell r="D883">
            <v>2717</v>
          </cell>
          <cell r="F883">
            <v>5749000</v>
          </cell>
        </row>
        <row r="884">
          <cell r="B884" t="str">
            <v>CD8069504194001</v>
          </cell>
          <cell r="C884" t="str">
            <v>Intel® Xeon® Gold 6240 Processor (24.75M Cache, 2.60 GHz) FC-LGA14B, Tray</v>
          </cell>
          <cell r="D884">
            <v>2422</v>
          </cell>
          <cell r="F884">
            <v>5125000</v>
          </cell>
        </row>
        <row r="885">
          <cell r="B885" t="str">
            <v>CD8069504284503</v>
          </cell>
          <cell r="C885" t="str">
            <v>Intel® Xeon® Gold 6240L Processor (24.75M Cache, 2.60 GHz) FC-LGA14B, Tray</v>
          </cell>
          <cell r="D885">
            <v>5398</v>
          </cell>
          <cell r="F885">
            <v>11422000</v>
          </cell>
        </row>
        <row r="886">
          <cell r="B886" t="str">
            <v>CD8069504448600</v>
          </cell>
          <cell r="C886" t="str">
            <v>Intel® Xeon® Gold (24-core/48-thread) 6240R Processor (35.75M Cache, 2.40 GHz) FC-LGA14B</v>
          </cell>
          <cell r="D886">
            <v>2179</v>
          </cell>
          <cell r="F886">
            <v>4611000</v>
          </cell>
        </row>
        <row r="887">
          <cell r="B887" t="str">
            <v>CD8069504200501</v>
          </cell>
          <cell r="C887" t="str">
            <v>Intel® Xeon® Gold 6240Y Processor (24.75M Cache, 2.60 GHz) FC-LGA14B, Tray</v>
          </cell>
          <cell r="D887">
            <v>2701</v>
          </cell>
          <cell r="F887">
            <v>5715000</v>
          </cell>
        </row>
        <row r="888">
          <cell r="B888" t="str">
            <v>CD8069504194101</v>
          </cell>
          <cell r="C888" t="str">
            <v>Intel® Xeon® Gold 6242 Processor (22M Cache, 2.80 GHz) FC-LGA14B, Tray</v>
          </cell>
          <cell r="D888">
            <v>2506</v>
          </cell>
          <cell r="F888">
            <v>5303000</v>
          </cell>
        </row>
        <row r="889">
          <cell r="B889" t="str">
            <v>CD8069504449601</v>
          </cell>
          <cell r="C889" t="str">
            <v>Intel® Xeon® Gold (20-core/40-thread) 6242R Processor (35.75M Cache, 3.10 GHz) FC-LGA14B</v>
          </cell>
          <cell r="D889">
            <v>2506</v>
          </cell>
          <cell r="F889">
            <v>5303000</v>
          </cell>
        </row>
        <row r="890">
          <cell r="B890" t="str">
            <v>CD8069504194202</v>
          </cell>
          <cell r="C890" t="str">
            <v>Intel® Xeon® Gold (8-core/16-thread) 6244 Processor (24.75M Cache, 3.60 GHz) FC-LGA14B</v>
          </cell>
          <cell r="D890">
            <v>2898</v>
          </cell>
          <cell r="F890">
            <v>6132000</v>
          </cell>
        </row>
        <row r="891">
          <cell r="B891" t="str">
            <v>CD8069504282905</v>
          </cell>
          <cell r="C891" t="str">
            <v>Intel® Xeon® Gold 6246 Processor (24.75M Cache, 3.30 GHz) FC-LGA14B, Tray</v>
          </cell>
          <cell r="D891">
            <v>3255</v>
          </cell>
          <cell r="F891">
            <v>6888000</v>
          </cell>
        </row>
        <row r="892">
          <cell r="B892" t="str">
            <v>CD8069504449801</v>
          </cell>
          <cell r="C892" t="str">
            <v>Intel® Xeon® Gold (16-core/32-thread) 6246R Processor (35.75M Cache, 3.40 GHz) FC-LGA14B</v>
          </cell>
          <cell r="D892">
            <v>3255</v>
          </cell>
          <cell r="F892">
            <v>6888000</v>
          </cell>
        </row>
        <row r="893">
          <cell r="B893" t="str">
            <v>CD8069504194301</v>
          </cell>
          <cell r="C893" t="str">
            <v>Intel® Xeon® Gold 6248 Processor (27.5M Cache, 2.50 GHz) FC-LGA14B, Tray</v>
          </cell>
          <cell r="D893">
            <v>3043</v>
          </cell>
          <cell r="F893">
            <v>6439000</v>
          </cell>
        </row>
        <row r="894">
          <cell r="B894" t="str">
            <v>CD8069504449401</v>
          </cell>
          <cell r="C894" t="str">
            <v>Intel® Xeon® Gold (24-core/48-thread) 6248R Processor (35.75M Cache, 3.00 GHz) FC-LGA14B</v>
          </cell>
          <cell r="D894">
            <v>2674</v>
          </cell>
          <cell r="F894">
            <v>5658000</v>
          </cell>
        </row>
        <row r="895">
          <cell r="B895" t="str">
            <v>CD8069504425402</v>
          </cell>
          <cell r="C895" t="str">
            <v>Intel® Xeon® Gold 6250 Processor (35.75M Cache, 3.90 GHz) FC-LGA14B, Tray</v>
          </cell>
          <cell r="D895">
            <v>3369</v>
          </cell>
          <cell r="F895">
            <v>7129000</v>
          </cell>
        </row>
        <row r="896">
          <cell r="B896" t="str">
            <v>CD8069504497400</v>
          </cell>
          <cell r="C896" t="str">
            <v>Intel® Xeon® Gold 6250L Processor (35.75M Cache, 3.90 GHz) FC-LGA14B, Tray</v>
          </cell>
          <cell r="D896">
            <v>6344</v>
          </cell>
          <cell r="F896">
            <v>13424000</v>
          </cell>
        </row>
        <row r="897">
          <cell r="B897" t="str">
            <v>CD8069504194401</v>
          </cell>
          <cell r="C897" t="str">
            <v>Intel® Xeon® Gold 6252 Processor (35.75M Cache, 2.10 GHz) FC-LGA14B, Tray</v>
          </cell>
          <cell r="D897">
            <v>3621</v>
          </cell>
          <cell r="F897">
            <v>7662000</v>
          </cell>
        </row>
        <row r="898">
          <cell r="B898" t="str">
            <v>CD8069504283503</v>
          </cell>
          <cell r="C898" t="str">
            <v>Intel® Xeon® Gold 6252N Processor (35.75M Cache, 2.30 GHz) FC-LGA14B, Tray</v>
          </cell>
          <cell r="D898">
            <v>1771</v>
          </cell>
          <cell r="F898">
            <v>3747000</v>
          </cell>
        </row>
        <row r="899">
          <cell r="B899" t="str">
            <v>CD8069504194501</v>
          </cell>
          <cell r="C899" t="str">
            <v>Intel® Xeon® Gold (18-core/36-thread) 6254 Processor (24.75M Cache, 3.10 GHz) FC-LGA14B</v>
          </cell>
          <cell r="D899">
            <v>3767</v>
          </cell>
          <cell r="F899">
            <v>7971000</v>
          </cell>
        </row>
        <row r="900">
          <cell r="B900" t="str">
            <v>CD8069504425301</v>
          </cell>
          <cell r="C900" t="str">
            <v>Intel® Xeon® Gold (12-core/24-thread) 6256 Processor (33M Cache, 3.60 GHz) FC-LGA14B, Tray</v>
          </cell>
          <cell r="D900">
            <v>3864</v>
          </cell>
          <cell r="F900">
            <v>8176000</v>
          </cell>
        </row>
        <row r="901">
          <cell r="B901" t="str">
            <v>CD8069504449301</v>
          </cell>
          <cell r="C901" t="str">
            <v>Intel® Xeon® Gold (28-core/56-thread) 6258R Processor (38.5M Cache, 2.70 GHz) FC-LGA14B</v>
          </cell>
          <cell r="D901">
            <v>3914</v>
          </cell>
          <cell r="F901">
            <v>8282000</v>
          </cell>
        </row>
        <row r="902">
          <cell r="B902" t="str">
            <v>CD8069504285004</v>
          </cell>
          <cell r="C902" t="str">
            <v>Intel® Xeon® Gold 6262V Processor (33M Cache, 1.90 GHz) FC-LGA14B, Tray</v>
          </cell>
          <cell r="D902">
            <v>2873</v>
          </cell>
          <cell r="F902">
            <v>6079000</v>
          </cell>
        </row>
        <row r="903">
          <cell r="B903" t="str">
            <v>CD8068904658902</v>
          </cell>
          <cell r="C903" t="str">
            <v>Intel® Xeon® Gold 6312U Processor (36M Cache, 2.40 GHz) FC-LGA16A, Tray</v>
          </cell>
          <cell r="D903">
            <v>1436</v>
          </cell>
          <cell r="F903">
            <v>3039000</v>
          </cell>
        </row>
        <row r="904">
          <cell r="B904" t="str">
            <v>CD8068904570101</v>
          </cell>
          <cell r="C904" t="str">
            <v>Intel® Xeon® Gold 6314U Processor (48M Cache, 2.30 GHz) FC-LGA16A, Tray</v>
          </cell>
          <cell r="D904">
            <v>2576</v>
          </cell>
          <cell r="F904">
            <v>5451000</v>
          </cell>
        </row>
        <row r="905">
          <cell r="B905" t="str">
            <v>CD8068904657502</v>
          </cell>
          <cell r="C905" t="str">
            <v>Intel® Xeon® Gold 6326 Processor (24M Cache, 2.90 GHz) FC-LGA16A, Tray</v>
          </cell>
          <cell r="D905">
            <v>1288</v>
          </cell>
          <cell r="F905">
            <v>2725000</v>
          </cell>
        </row>
        <row r="906">
          <cell r="B906" t="str">
            <v>CD8070604481201</v>
          </cell>
          <cell r="C906" t="str">
            <v>Intel® Xeon® Gold 6328H Processor (22M Cache, 2.80 GHz) FC-LGA14A, Tray</v>
          </cell>
          <cell r="D906">
            <v>1760</v>
          </cell>
          <cell r="F906">
            <v>3724000</v>
          </cell>
        </row>
        <row r="907">
          <cell r="B907" t="str">
            <v>CD8070604481301</v>
          </cell>
          <cell r="C907" t="str">
            <v>Intel® Xeon® Gold 6328HL Processor (22M Cache, 2.80 GHz) FC-LGA14A, Tray</v>
          </cell>
          <cell r="D907">
            <v>4734</v>
          </cell>
          <cell r="F907">
            <v>10017000</v>
          </cell>
        </row>
        <row r="908">
          <cell r="B908" t="str">
            <v>CD8068904572101</v>
          </cell>
          <cell r="C908" t="str">
            <v>Intel® Xeon® Gold 6330 Processor (42M Cache, 2.00 GHz) FC-LGA16A, Tray</v>
          </cell>
          <cell r="D908">
            <v>1876</v>
          </cell>
          <cell r="F908">
            <v>3970000</v>
          </cell>
        </row>
        <row r="909">
          <cell r="B909" t="str">
            <v>CD8070604560002</v>
          </cell>
          <cell r="C909" t="str">
            <v>Intel® Xeon® Gold 6330H Processor (33M Cache, 2.00 GHz) FC-LGA14A, Tray</v>
          </cell>
          <cell r="D909">
            <v>1876</v>
          </cell>
          <cell r="F909">
            <v>3970000</v>
          </cell>
        </row>
        <row r="910">
          <cell r="B910" t="str">
            <v>CD8068904582501</v>
          </cell>
          <cell r="C910" t="str">
            <v>Intel® Xeon® Gold 6330N Processor (42M Cache, 2.20 GHz) FC-LGA16A, Tray</v>
          </cell>
          <cell r="D910">
            <v>2010</v>
          </cell>
          <cell r="F910">
            <v>4253000</v>
          </cell>
        </row>
        <row r="911">
          <cell r="B911" t="str">
            <v>CD8068904657601</v>
          </cell>
          <cell r="C911" t="str">
            <v>Intel® Xeon® Gold 6334 Processor (18M Cache, 3.60 GHz) FC-LGA16A, Tray</v>
          </cell>
          <cell r="D911">
            <v>2193</v>
          </cell>
          <cell r="F911">
            <v>4640000</v>
          </cell>
        </row>
        <row r="912">
          <cell r="B912" t="str">
            <v>CD8068904658702</v>
          </cell>
          <cell r="C912" t="str">
            <v>Intel® Xeon® Gold 6336Y Processor (36M Cache, 2.40 GHz) FC-LGA16A, Tray</v>
          </cell>
          <cell r="D912">
            <v>1959</v>
          </cell>
          <cell r="F912">
            <v>4145000</v>
          </cell>
        </row>
        <row r="913">
          <cell r="B913" t="str">
            <v>CD8068904572501</v>
          </cell>
          <cell r="C913" t="str">
            <v>Intel® Xeon® Gold 6338 Processor (48M Cache, 2.00 GHz) FC-LGA16A, Tray</v>
          </cell>
          <cell r="D913">
            <v>2587</v>
          </cell>
          <cell r="F913">
            <v>5474000</v>
          </cell>
        </row>
        <row r="914">
          <cell r="B914" t="str">
            <v>CD8068904582601</v>
          </cell>
          <cell r="C914" t="str">
            <v>Intel® Xeon® Gold 6338N Processor (48M Cache, 2.20 GHz) FC-LGA16A, Tray</v>
          </cell>
          <cell r="D914">
            <v>2769</v>
          </cell>
          <cell r="F914">
            <v>5859000</v>
          </cell>
        </row>
        <row r="915">
          <cell r="B915" t="str">
            <v>CD8068904722302</v>
          </cell>
          <cell r="C915" t="str">
            <v>Intel® Xeon® Gold 6338N Processor (48M Cache, 2.20 GHz) FC-LGA16A, Tray</v>
          </cell>
          <cell r="D915">
            <v>2769</v>
          </cell>
          <cell r="F915">
            <v>5859000</v>
          </cell>
        </row>
        <row r="916">
          <cell r="B916" t="str">
            <v>CD8068904658201</v>
          </cell>
          <cell r="C916" t="str">
            <v>Intel® Xeon® Gold 6338T Processor (36M Cache, 2.10 GHz) FC-LGA16A, Tray</v>
          </cell>
          <cell r="D916">
            <v>2717</v>
          </cell>
          <cell r="F916">
            <v>5749000</v>
          </cell>
        </row>
        <row r="917">
          <cell r="B917" t="str">
            <v>CD8068904657701</v>
          </cell>
          <cell r="C917" t="str">
            <v>Intel® Xeon® Gold 6342 Processor (36M Cache, 2.80 GHz) FC-LGA16A, Tray</v>
          </cell>
          <cell r="D917">
            <v>2506</v>
          </cell>
          <cell r="F917">
            <v>5303000</v>
          </cell>
        </row>
        <row r="918">
          <cell r="B918" t="str">
            <v>CD8068904570201</v>
          </cell>
          <cell r="C918" t="str">
            <v>Intel® Xeon® Gold 6346 Processor (36M Cache, 3.10 GHz) FC-LGA16A, Tray</v>
          </cell>
          <cell r="D918">
            <v>2278</v>
          </cell>
          <cell r="F918">
            <v>4820000</v>
          </cell>
        </row>
        <row r="919">
          <cell r="B919" t="str">
            <v>CD8068904572204</v>
          </cell>
          <cell r="C919" t="str">
            <v>Intel® Xeon® Gold 6348 Processor (42M Cache, 2.60 GHz) FC-LGA16A, Tray</v>
          </cell>
          <cell r="D919">
            <v>3043</v>
          </cell>
          <cell r="F919">
            <v>6439000</v>
          </cell>
        </row>
        <row r="920">
          <cell r="B920" t="str">
            <v>CD8070604481101</v>
          </cell>
          <cell r="C920" t="str">
            <v>Intel® Xeon® Gold 6348H Processor (33M Cache, 2.30 GHz) FC-LGA14A, Tray</v>
          </cell>
          <cell r="D920">
            <v>2674</v>
          </cell>
          <cell r="F920">
            <v>5658000</v>
          </cell>
        </row>
        <row r="921">
          <cell r="B921" t="str">
            <v>CD8068904571601</v>
          </cell>
          <cell r="C921" t="str">
            <v>Intel® Xeon® Gold 6354 Processor (39M Cache, 3.00 GHz) FC-LGA16A, Tray</v>
          </cell>
          <cell r="D921">
            <v>2422</v>
          </cell>
          <cell r="F921">
            <v>5125000</v>
          </cell>
        </row>
        <row r="922">
          <cell r="B922" t="str">
            <v>CD8067303408900</v>
          </cell>
          <cell r="C922" t="str">
            <v>Intel® Xeon® Platinum 8153 Processor (22M Cache, 2.00 GHz) FC-LGA14B, Tray</v>
          </cell>
          <cell r="D922">
            <v>3086</v>
          </cell>
          <cell r="F922">
            <v>6530000</v>
          </cell>
        </row>
        <row r="923">
          <cell r="B923" t="str">
            <v>CD8067303368800</v>
          </cell>
          <cell r="C923" t="str">
            <v>Intel® Xeon® Platinum 8156 Processor (16.5M Cache, 3.60 GHz) FC-LGA14B, Tray</v>
          </cell>
          <cell r="D923">
            <v>6942</v>
          </cell>
          <cell r="F923">
            <v>14689000</v>
          </cell>
        </row>
        <row r="924">
          <cell r="B924" t="str">
            <v>CD8067303406500</v>
          </cell>
          <cell r="C924" t="str">
            <v>Intel® Xeon® Platinum 8158 Processor (24.75M Cache, 3.00 GHz) FC-LGA14B, Tray</v>
          </cell>
          <cell r="D924">
            <v>6942</v>
          </cell>
          <cell r="F924">
            <v>14689000</v>
          </cell>
        </row>
        <row r="925">
          <cell r="B925" t="str">
            <v>CD8067303405600</v>
          </cell>
          <cell r="C925" t="str">
            <v>Intel® Xeon® Platinum 8160 Processor (33M Cache, 2.10 GHz) FC-LGA14B, Tray</v>
          </cell>
          <cell r="D925">
            <v>4658</v>
          </cell>
          <cell r="F925">
            <v>9856000</v>
          </cell>
        </row>
        <row r="926">
          <cell r="B926" t="str">
            <v>CD8067303593600</v>
          </cell>
          <cell r="C926" t="str">
            <v>Intel® Xeon® Platinum 8160F Processor (33M Cache, 2.10 GHz) FC-LGA14B, Tray</v>
          </cell>
          <cell r="D926">
            <v>4810</v>
          </cell>
          <cell r="F926">
            <v>10178000</v>
          </cell>
        </row>
        <row r="927">
          <cell r="B927" t="str">
            <v>CD8067303406600</v>
          </cell>
          <cell r="C927" t="str">
            <v>Intel® Xeon® Platinum 8160M Processor (33M Cache, 2.10 GHz) FC-LGA14B, Tray</v>
          </cell>
          <cell r="D927">
            <v>7632</v>
          </cell>
          <cell r="F927">
            <v>16149000</v>
          </cell>
        </row>
        <row r="928">
          <cell r="B928" t="str">
            <v>CD8067303592800</v>
          </cell>
          <cell r="C928" t="str">
            <v>Intel® Xeon® Platinum 8160T Processor (33M Cache, 2.10 GHz) FC-LGA14B, Tray</v>
          </cell>
          <cell r="D928">
            <v>4890</v>
          </cell>
          <cell r="F928">
            <v>10347000</v>
          </cell>
        </row>
        <row r="929">
          <cell r="B929" t="str">
            <v>CD8067303408800</v>
          </cell>
          <cell r="C929" t="str">
            <v>Intel® Xeon® Platinum 8164 Processor (35.75M Cache, 2.00 GHz) FC-LGA14B, Tray</v>
          </cell>
          <cell r="D929">
            <v>6057</v>
          </cell>
          <cell r="F929">
            <v>12817000</v>
          </cell>
        </row>
        <row r="930">
          <cell r="B930" t="str">
            <v>CD8067303327701</v>
          </cell>
          <cell r="C930" t="str">
            <v>Intel® Xeon® Platinum 8168 Processor (33M Cache, 2.70 GHz) FC-LGA14B, Tray</v>
          </cell>
          <cell r="D930">
            <v>5835</v>
          </cell>
          <cell r="F930">
            <v>12347000</v>
          </cell>
        </row>
        <row r="931">
          <cell r="B931" t="str">
            <v>CD8067303327601</v>
          </cell>
          <cell r="C931" t="str">
            <v>Intel® Xeon® Platinum 8170 Processor (35.75M Cache, 2.10 GHz) FC-LGA14B, Tray</v>
          </cell>
          <cell r="D931">
            <v>7336</v>
          </cell>
          <cell r="F931">
            <v>15523000</v>
          </cell>
        </row>
        <row r="932">
          <cell r="B932" t="str">
            <v>CD8067303319201</v>
          </cell>
          <cell r="C932" t="str">
            <v>Intel® Xeon® Platinum 8170M Processor (35.75M Cache, 2.10 GHz) FC-LGA14B, Tray</v>
          </cell>
          <cell r="D932">
            <v>10312</v>
          </cell>
          <cell r="F932">
            <v>21820000</v>
          </cell>
        </row>
        <row r="933">
          <cell r="B933" t="str">
            <v>CD8067303314700</v>
          </cell>
          <cell r="C933" t="str">
            <v>Intel® Xeon® Platinum 8176 Processor (38.5M Cache, 2.10 GHz) FC-LGA14B, Tray</v>
          </cell>
          <cell r="D933">
            <v>8638</v>
          </cell>
          <cell r="F933">
            <v>18278000</v>
          </cell>
        </row>
        <row r="934">
          <cell r="B934" t="str">
            <v>CD8067303694600</v>
          </cell>
          <cell r="C934" t="str">
            <v>Intel® Xeon® Platinum 8176F Processor (38.5M Cache, 2.10 GHz) FC-LGA14B, Tray</v>
          </cell>
          <cell r="D934">
            <v>8791</v>
          </cell>
          <cell r="F934">
            <v>18602000</v>
          </cell>
        </row>
        <row r="935">
          <cell r="B935" t="str">
            <v>CD8067303133605</v>
          </cell>
          <cell r="C935" t="str">
            <v>Intel® Xeon® Platinum 8176M Processor (38.5M Cache, 2.10 GHz) FC-LGA14B, Tray</v>
          </cell>
          <cell r="D935">
            <v>11612</v>
          </cell>
          <cell r="F935">
            <v>24571000</v>
          </cell>
        </row>
        <row r="936">
          <cell r="B936" t="str">
            <v>CD8067303314400</v>
          </cell>
          <cell r="C936" t="str">
            <v>Intel® Xeon® Platinum 8180 Processor (38.5M Cache, 2.50 GHz) FC-LGA14B, Tray</v>
          </cell>
          <cell r="D936">
            <v>9915</v>
          </cell>
          <cell r="F936">
            <v>20980000</v>
          </cell>
        </row>
        <row r="937">
          <cell r="B937" t="str">
            <v>CD8067303192101</v>
          </cell>
          <cell r="C937" t="str">
            <v>Intel® Xeon® Platinum 8180M Processor (38.5M Cache, 2.50 GHz) FC-LGA14B, Tray</v>
          </cell>
          <cell r="D937">
            <v>12890</v>
          </cell>
          <cell r="F937">
            <v>27275000</v>
          </cell>
        </row>
        <row r="938">
          <cell r="B938" t="str">
            <v>CD8069504194601</v>
          </cell>
          <cell r="C938" t="str">
            <v>Intel® Xeon® Platinum (16-core/31-thread) 8253 Processor (22M Cache, 2.20 GHz) FC-LGA14B</v>
          </cell>
          <cell r="D938">
            <v>3086</v>
          </cell>
          <cell r="F938">
            <v>6530000</v>
          </cell>
        </row>
        <row r="939">
          <cell r="B939" t="str">
            <v>CD8069504194701</v>
          </cell>
          <cell r="C939" t="str">
            <v>Intel® Xeon® Platinum (4-core/8-thread) 8256 Processor (16.5M Cache, 3.80 GHz) FC-LGA14B</v>
          </cell>
          <cell r="D939">
            <v>6942</v>
          </cell>
          <cell r="F939">
            <v>14689000</v>
          </cell>
        </row>
        <row r="940">
          <cell r="B940" t="str">
            <v>CD8069504201101</v>
          </cell>
          <cell r="C940" t="str">
            <v>Intel® Xeon® Platinum (24-core/48-thread) 8260 Processor (35.75M Cache, 2.40 GHz) FC-LGA14B</v>
          </cell>
          <cell r="D940">
            <v>4658</v>
          </cell>
          <cell r="F940">
            <v>9856000</v>
          </cell>
        </row>
        <row r="941">
          <cell r="B941" t="str">
            <v>CD8069504201001</v>
          </cell>
          <cell r="C941" t="str">
            <v>Intel® Xeon® Platinum 8260L Processor (35.75M Cache, 2.40 GHz) FC-LGA14B, Tray</v>
          </cell>
          <cell r="D941">
            <v>7633</v>
          </cell>
          <cell r="F941">
            <v>16151000</v>
          </cell>
        </row>
        <row r="942">
          <cell r="B942" t="str">
            <v>CD8069504200902</v>
          </cell>
          <cell r="C942" t="str">
            <v>Intel® Xeon® Platinum 8260Y Processor (35.75M Cache, 2.40 GHz) FC-LGA14B, Tray</v>
          </cell>
          <cell r="D942">
            <v>5270</v>
          </cell>
          <cell r="F942">
            <v>11151000</v>
          </cell>
        </row>
        <row r="943">
          <cell r="B943" t="str">
            <v>CD8069504195101</v>
          </cell>
          <cell r="C943" t="str">
            <v>Intel® Xeon® Platinum (24-core/48-thread) 8268 Processor (35.75M Cache, 2.90 GHz) FC-LGA14B</v>
          </cell>
          <cell r="D943">
            <v>6243</v>
          </cell>
          <cell r="F943">
            <v>13210000</v>
          </cell>
        </row>
        <row r="944">
          <cell r="B944" t="str">
            <v>CD8069504195201</v>
          </cell>
          <cell r="C944" t="str">
            <v>Intel® Xeon® Platinum (26-core/52-thread) 8270 Processor (35.75M Cache, 2.70 GHz) FC-LGA14B</v>
          </cell>
          <cell r="D944">
            <v>7336</v>
          </cell>
          <cell r="F944">
            <v>15523000</v>
          </cell>
        </row>
        <row r="945">
          <cell r="B945" t="str">
            <v>CD8069504201401</v>
          </cell>
          <cell r="C945" t="str">
            <v>Intel® Xeon® Platinum (24-core/48-thread) 8274 Processor (35.75M Cache, 3.10 GHz) FC-LGA14B</v>
          </cell>
          <cell r="D945">
            <v>7492</v>
          </cell>
          <cell r="F945">
            <v>15853000</v>
          </cell>
        </row>
        <row r="946">
          <cell r="B946" t="str">
            <v>CD8069504284203</v>
          </cell>
          <cell r="C946" t="str">
            <v>Intel® Xeon® Platinum (24-core/48-thread) 8274 Processor (35.75M Cache, 3.20 GHz) FC-LGA14B</v>
          </cell>
          <cell r="D946">
            <v>7492</v>
          </cell>
          <cell r="F946">
            <v>15853000</v>
          </cell>
        </row>
        <row r="947">
          <cell r="B947" t="str">
            <v>CD8069504195501</v>
          </cell>
          <cell r="C947" t="str">
            <v>Intel® Xeon® Platinum (28-core/56-thread) 8276 Processor (38.5M Cache, 2.20 GHz) FC-LGA14B</v>
          </cell>
          <cell r="D947">
            <v>8638</v>
          </cell>
          <cell r="F947">
            <v>18278000</v>
          </cell>
        </row>
        <row r="948">
          <cell r="B948" t="str">
            <v>CD8069504195301</v>
          </cell>
          <cell r="C948" t="str">
            <v>Intel® Xeon® Platinum 8276L Processor (38.5M Cache, 2.20 GHz) FC-LGA14B, Tray</v>
          </cell>
          <cell r="D948">
            <v>11612</v>
          </cell>
          <cell r="F948">
            <v>24571000</v>
          </cell>
        </row>
        <row r="949">
          <cell r="B949" t="str">
            <v>CD8069504228001</v>
          </cell>
          <cell r="C949" t="str">
            <v>Intel® Xeon® Platinum (28-core/56-thread) 8280 Processor (38.5M Cache, 2.70 GHz) FC-LGA14B</v>
          </cell>
          <cell r="D949">
            <v>9915</v>
          </cell>
          <cell r="F949">
            <v>20980000</v>
          </cell>
        </row>
        <row r="950">
          <cell r="B950" t="str">
            <v>CD8069504228201</v>
          </cell>
          <cell r="C950" t="str">
            <v>Intel® Xeon® Platinum 8280L Processor (38.5M Cache, 2.70 GHz) FC-LGA14B, Tray</v>
          </cell>
          <cell r="D950">
            <v>12891</v>
          </cell>
          <cell r="F950">
            <v>27277000</v>
          </cell>
        </row>
        <row r="951">
          <cell r="B951" t="str">
            <v>CD8069504284302</v>
          </cell>
          <cell r="C951" t="str">
            <v>Intel® Xeon® Platinum (28-core/56-thread) 8284 Processor (38.5M Cache, 3.00 GHz) FC-LGA14B</v>
          </cell>
          <cell r="D951">
            <v>15316</v>
          </cell>
          <cell r="F951">
            <v>32409000</v>
          </cell>
        </row>
        <row r="952">
          <cell r="B952" t="str">
            <v>CD8068904582702</v>
          </cell>
          <cell r="C952" t="str">
            <v>Intel® Xeon® Platinum 8351N Processor (54M Cache, 2.40 GHz) FC-LGA16A, Tray</v>
          </cell>
          <cell r="D952">
            <v>2999</v>
          </cell>
          <cell r="F952">
            <v>6346000</v>
          </cell>
        </row>
        <row r="953">
          <cell r="B953" t="str">
            <v>CD8068904686504</v>
          </cell>
          <cell r="C953" t="str">
            <v>Intel® Xeon® Platinum 8352M Processor (48M Cache, 2.30 GHz) FC-LGA16A, Tray</v>
          </cell>
          <cell r="D953">
            <v>3829</v>
          </cell>
          <cell r="F953">
            <v>8102000</v>
          </cell>
        </row>
        <row r="954">
          <cell r="B954" t="str">
            <v>CD8068904642802</v>
          </cell>
          <cell r="C954" t="str">
            <v>Intel® Xeon® Platinum 8352S Processor (48M Cache, 2.20 GHz) FC-LGA16A, Tray</v>
          </cell>
          <cell r="D954">
            <v>4008</v>
          </cell>
          <cell r="F954">
            <v>8481000</v>
          </cell>
        </row>
        <row r="955">
          <cell r="B955" t="str">
            <v>CD8068904571501</v>
          </cell>
          <cell r="C955" t="str">
            <v>Intel® Xeon® Platinum 8352V Processor (54M Cache, 2.10 GHz) FC-LGA16A, Tray</v>
          </cell>
          <cell r="D955">
            <v>3417</v>
          </cell>
          <cell r="F955">
            <v>7230000</v>
          </cell>
        </row>
        <row r="956">
          <cell r="B956" t="str">
            <v>CD8068904572401</v>
          </cell>
          <cell r="C956" t="str">
            <v>Intel® Xeon® Platinum 8352Y Processor (48M Cache, 2.20 GHz) FC-LGA16A, Tray</v>
          </cell>
          <cell r="D956">
            <v>3417</v>
          </cell>
          <cell r="F956">
            <v>7230000</v>
          </cell>
        </row>
        <row r="957">
          <cell r="B957" t="str">
            <v>CD8070604481601</v>
          </cell>
          <cell r="C957" t="str">
            <v>Intel® Xeon® Platinum 8353H Processor (24.75M Cache, 2.50 GHz) FC-LGA14A, Tray</v>
          </cell>
          <cell r="D957">
            <v>2975</v>
          </cell>
          <cell r="F957">
            <v>6295000</v>
          </cell>
        </row>
        <row r="958">
          <cell r="B958" t="str">
            <v>CD8070604481002</v>
          </cell>
          <cell r="C958" t="str">
            <v>Intel® Xeon® Platinum 8354H Processor (24.75M Cache, 3.10 GHz) FC-LGA14A, Tray</v>
          </cell>
          <cell r="D958">
            <v>3467</v>
          </cell>
          <cell r="F958">
            <v>7336000</v>
          </cell>
        </row>
        <row r="959">
          <cell r="B959" t="str">
            <v>CD8070604559701</v>
          </cell>
          <cell r="C959" t="str">
            <v>Intel® Xeon® Platinum 8356H Processor (35.75M Cache, 3.90 GHz) FC-LGA14A, Tray</v>
          </cell>
          <cell r="D959">
            <v>3369</v>
          </cell>
          <cell r="F959">
            <v>7129000</v>
          </cell>
        </row>
        <row r="960">
          <cell r="B960" t="str">
            <v>CD8068904572302</v>
          </cell>
          <cell r="C960" t="str">
            <v>Intel® Xeon® Platinum 8358 Processor (48M Cache, 2.60 GHz) FC-LGA16A, Tray</v>
          </cell>
          <cell r="D960">
            <v>3914</v>
          </cell>
          <cell r="F960">
            <v>8282000</v>
          </cell>
        </row>
        <row r="961">
          <cell r="B961" t="str">
            <v>CD8068904599101</v>
          </cell>
          <cell r="C961" t="str">
            <v>Intel® Xeon® Platinum 8358P Processor (48M Cache, 2.60 GHz) FC-LGA16A, Tray</v>
          </cell>
          <cell r="D961">
            <v>3914</v>
          </cell>
          <cell r="F961">
            <v>8282000</v>
          </cell>
        </row>
        <row r="962">
          <cell r="B962" t="str">
            <v>CD8070604559900</v>
          </cell>
          <cell r="C962" t="str">
            <v>Intel® Xeon® Platinum 8360H Processor (33M Cache, 3.00 GHz) FC-LGA14A, Tray</v>
          </cell>
          <cell r="D962">
            <v>4161</v>
          </cell>
          <cell r="F962">
            <v>8805000</v>
          </cell>
        </row>
        <row r="963">
          <cell r="B963" t="str">
            <v>CD8070604559801</v>
          </cell>
          <cell r="C963" t="str">
            <v>Intel® Xeon® Platinum 8360HL Processor (33M Cache, 3.00 GHz) FC-LGA14A, Tray</v>
          </cell>
          <cell r="D963">
            <v>7136</v>
          </cell>
          <cell r="F963">
            <v>15100000</v>
          </cell>
        </row>
        <row r="964">
          <cell r="B964" t="str">
            <v>CD8068904571901</v>
          </cell>
          <cell r="C964" t="str">
            <v>Intel® Xeon® Platinum 8360Y Processor (54M Cache, 2.40 GHz) FC-LGA16A, Tray</v>
          </cell>
          <cell r="D964">
            <v>4658</v>
          </cell>
          <cell r="F964">
            <v>9856000</v>
          </cell>
        </row>
        <row r="965">
          <cell r="B965" t="str">
            <v>CD8068904722404</v>
          </cell>
          <cell r="C965" t="str">
            <v>Intel® Xeon® Platinum 8362 Processor (48M Cache, 2.80 GHz) FC-LGA16A, Tray</v>
          </cell>
          <cell r="D965">
            <v>5398</v>
          </cell>
          <cell r="F965">
            <v>11422000</v>
          </cell>
        </row>
        <row r="966">
          <cell r="B966" t="str">
            <v>CD8068904572001</v>
          </cell>
          <cell r="C966" t="str">
            <v>Intel® Xeon® Platinum 8368 Processor (57M Cache, 2.40 GHz) FC-LGA16A, Tray</v>
          </cell>
          <cell r="D966">
            <v>6243</v>
          </cell>
          <cell r="F966">
            <v>13210000</v>
          </cell>
        </row>
        <row r="967">
          <cell r="B967" t="str">
            <v>CD8068904582803</v>
          </cell>
          <cell r="C967" t="str">
            <v>Intel® Xeon® Platinum 8368Q Processor (57M Cache, 2.60 GHz) FC-LGA16A, Tray</v>
          </cell>
          <cell r="D967">
            <v>6679</v>
          </cell>
          <cell r="F967">
            <v>14133000</v>
          </cell>
        </row>
        <row r="968">
          <cell r="B968" t="str">
            <v>CD8070604480501</v>
          </cell>
          <cell r="C968" t="str">
            <v>Intel® Xeon® Platinum 8376H Processor (38.5M Cache, 2.60 GHz) FC-LGA14A, Tray</v>
          </cell>
          <cell r="D968">
            <v>8638</v>
          </cell>
          <cell r="F968">
            <v>18278000</v>
          </cell>
        </row>
        <row r="969">
          <cell r="B969" t="str">
            <v>CD8070604480601</v>
          </cell>
          <cell r="C969" t="str">
            <v>Intel® Xeon® Platinum 8376HL Processor (38.5M Cache, 2.60 GHz) FC-LGA14A, Tray</v>
          </cell>
          <cell r="D969">
            <v>11612</v>
          </cell>
          <cell r="F969">
            <v>24571000</v>
          </cell>
        </row>
        <row r="970">
          <cell r="B970" t="str">
            <v>CD8068904572601</v>
          </cell>
          <cell r="C970" t="str">
            <v>Intel® Xeon® Platinum 8380 Processor (60M Cache, 2.30 GHz) FC-LGA16A, Tray</v>
          </cell>
          <cell r="D970">
            <v>8023</v>
          </cell>
          <cell r="F970">
            <v>16977000</v>
          </cell>
        </row>
        <row r="971">
          <cell r="B971" t="str">
            <v>CD8070604480301</v>
          </cell>
          <cell r="C971" t="str">
            <v>Intel® Xeon® Platinum 8380H Processor (38.5M Cache, 2.90 GHz) FC-LGA14A, Tray</v>
          </cell>
          <cell r="D971">
            <v>9915</v>
          </cell>
          <cell r="F971">
            <v>20980000</v>
          </cell>
        </row>
        <row r="972">
          <cell r="B972" t="str">
            <v>CD8070604480401</v>
          </cell>
          <cell r="C972" t="str">
            <v>Intel® Xeon® Platinum 8380HL Processor (38.5M Cache, 2.90 GHz) FC-LGA14A, Tray</v>
          </cell>
          <cell r="D972">
            <v>12891</v>
          </cell>
          <cell r="F972">
            <v>27277000</v>
          </cell>
        </row>
        <row r="973">
          <cell r="B973" t="str">
            <v>CD8067303561500</v>
          </cell>
          <cell r="C973" t="str">
            <v>Intel® Xeon® Silver 4108 Processor (11M Cache, 1.80 GHz) FC-LGA14B, Tray</v>
          </cell>
          <cell r="D973">
            <v>413</v>
          </cell>
          <cell r="F973">
            <v>874000</v>
          </cell>
        </row>
        <row r="974">
          <cell r="B974" t="str">
            <v>CD8067303562200</v>
          </cell>
          <cell r="C974" t="str">
            <v>Intel® Xeon® Silver 4109T Processor (11M Cache, 2.00 GHz) FC-LGA14B, Tray</v>
          </cell>
          <cell r="D974">
            <v>496</v>
          </cell>
          <cell r="F974">
            <v>1050000</v>
          </cell>
        </row>
        <row r="975">
          <cell r="B975" t="str">
            <v>CD8067303561400</v>
          </cell>
          <cell r="C975" t="str">
            <v>Intel® Xeon® Silver 4110 Processor (11M Cache, 2.10 GHz) FC-LGA14B, Tray</v>
          </cell>
          <cell r="D975">
            <v>496</v>
          </cell>
          <cell r="F975">
            <v>1050000</v>
          </cell>
        </row>
        <row r="976">
          <cell r="B976" t="str">
            <v>CD8067303562100</v>
          </cell>
          <cell r="C976" t="str">
            <v>Intel® Xeon® Silver (4-core/8-thread) 4112 Processor (8.25M Cache, 2.60 GHz) FC-LGA14B, Tray</v>
          </cell>
          <cell r="D976">
            <v>469</v>
          </cell>
          <cell r="F976">
            <v>992000</v>
          </cell>
        </row>
        <row r="977">
          <cell r="B977" t="str">
            <v>CD8067303561800</v>
          </cell>
          <cell r="C977" t="str">
            <v>Intel® Xeon® Silver 4114 Processor (13.75M Cache, 2.20 GHz) FC-LGA14B, Tray</v>
          </cell>
          <cell r="D977">
            <v>688</v>
          </cell>
          <cell r="F977">
            <v>1456000</v>
          </cell>
        </row>
        <row r="978">
          <cell r="B978" t="str">
            <v>CD8067303645300</v>
          </cell>
          <cell r="C978" t="str">
            <v>Intel® Xeon® Silver 4114T Processor (13.75M Cache, 2.20 GHz) FC-LGA14B, Tray</v>
          </cell>
          <cell r="D978">
            <v>765</v>
          </cell>
          <cell r="F978">
            <v>1619000</v>
          </cell>
        </row>
        <row r="979">
          <cell r="B979" t="str">
            <v>CD8067303567200</v>
          </cell>
          <cell r="C979" t="str">
            <v>Intel® Xeon® Silver (16-core/32-thread) 4216 Processor (22M Cache, 2.10 GHz) FC-LGA14B</v>
          </cell>
          <cell r="D979">
            <v>992</v>
          </cell>
          <cell r="F979">
            <v>2099000</v>
          </cell>
        </row>
        <row r="980">
          <cell r="B980" t="str">
            <v>CD8067303645400</v>
          </cell>
          <cell r="C980" t="str">
            <v>Intel® Xeon® Silver 4116T Processor (16.5M cache, 2.10 GHz) FC-LGA14B, Tray</v>
          </cell>
          <cell r="D980">
            <v>1101</v>
          </cell>
          <cell r="F980">
            <v>2330000</v>
          </cell>
        </row>
        <row r="981">
          <cell r="B981" t="str">
            <v>CD8069503956401</v>
          </cell>
          <cell r="C981" t="str">
            <v>Intel® Xeon® Silver (8-core/16-thread) 4208 Processor (11M Cache, 2.10 GHz) FC-LGA14B</v>
          </cell>
          <cell r="D981">
            <v>413</v>
          </cell>
          <cell r="F981">
            <v>874000</v>
          </cell>
        </row>
        <row r="982">
          <cell r="B982" t="str">
            <v>CD8069503956900</v>
          </cell>
          <cell r="C982" t="str">
            <v>Intel® Xeon® Silver 4209T Processor (11M Cache, 2.20 GHz) FC-LGA14B, Tray</v>
          </cell>
          <cell r="D982">
            <v>496</v>
          </cell>
          <cell r="F982">
            <v>1050000</v>
          </cell>
        </row>
        <row r="983">
          <cell r="B983" t="str">
            <v>CD8069503956302</v>
          </cell>
          <cell r="C983" t="str">
            <v>Intel® Xeon® Silver 4210 Processor (13.75M Cache, 2.20 GHz) FC-LGA14B, Tray</v>
          </cell>
          <cell r="D983">
            <v>496</v>
          </cell>
          <cell r="F983">
            <v>1050000</v>
          </cell>
        </row>
        <row r="984">
          <cell r="B984" t="str">
            <v>CD8069504344500</v>
          </cell>
          <cell r="C984" t="str">
            <v>Intel® Xeon® Silver (10-core/20-thread) 4210R Processor (13.75M Cache, 2.40 GHz) FC-LGA14B</v>
          </cell>
          <cell r="D984">
            <v>496</v>
          </cell>
          <cell r="F984">
            <v>1050000</v>
          </cell>
        </row>
        <row r="985">
          <cell r="B985" t="str">
            <v>CD8069504444900</v>
          </cell>
          <cell r="C985" t="str">
            <v>Intel® Xeon® Silver 4210T Processor (13.75M Cache, 2.30 GHz) FC-LGA14B, Tray</v>
          </cell>
          <cell r="D985">
            <v>550</v>
          </cell>
          <cell r="F985">
            <v>1164000</v>
          </cell>
        </row>
        <row r="986">
          <cell r="B986" t="str">
            <v>CD8069504212601</v>
          </cell>
          <cell r="C986" t="str">
            <v>Intel® Xeon® Silver 4214 Processor (16.5M Cache, 2.20 GHz) FC-LGA14B, Tray</v>
          </cell>
          <cell r="D986">
            <v>688</v>
          </cell>
          <cell r="F986">
            <v>1456000</v>
          </cell>
        </row>
        <row r="987">
          <cell r="B987" t="str">
            <v>CD8069504343701</v>
          </cell>
          <cell r="C987" t="str">
            <v>***Intel® Xeon® Silver (12-core/24-thread) 4214R Processor (16.5M Cache, 2.40 GHz) FC-LGA14B</v>
          </cell>
          <cell r="D987">
            <v>688</v>
          </cell>
          <cell r="F987">
            <v>1456000</v>
          </cell>
        </row>
        <row r="988">
          <cell r="B988" t="str">
            <v>CD8069504294401</v>
          </cell>
          <cell r="C988" t="str">
            <v>Intel® Xeon® Silver 4214Y Processor (16.5M Cache, 2.20 GHz) FC-LGA14B, Tray</v>
          </cell>
          <cell r="D988">
            <v>761</v>
          </cell>
          <cell r="F988">
            <v>1610000</v>
          </cell>
        </row>
        <row r="989">
          <cell r="B989" t="str">
            <v>CD8069504212701</v>
          </cell>
          <cell r="C989" t="str">
            <v>Intel® Xeon® Silver 4215 Processor (11M Cache, 2.50 GHz) FC-LGA14B, Tray</v>
          </cell>
          <cell r="D989">
            <v>557</v>
          </cell>
          <cell r="F989">
            <v>1179000</v>
          </cell>
        </row>
        <row r="990">
          <cell r="B990" t="str">
            <v>CD8069504449200</v>
          </cell>
          <cell r="C990" t="str">
            <v>Intel® Xeon® Silver (8-core/16-thread) 4215R Processor (11M Cache, 3.20 GHz) FC-LGA14B</v>
          </cell>
          <cell r="D990">
            <v>787</v>
          </cell>
          <cell r="F990">
            <v>1665000</v>
          </cell>
        </row>
        <row r="991">
          <cell r="B991" t="str">
            <v>CD8069504213901</v>
          </cell>
          <cell r="C991" t="str">
            <v>Intel® Xeon® Silver (16-core/32-thread) 4216 Processor (22M Cache, 2.10 GHz) FC-LGA14B</v>
          </cell>
          <cell r="D991">
            <v>891</v>
          </cell>
          <cell r="F991">
            <v>1885000</v>
          </cell>
        </row>
        <row r="992">
          <cell r="B992" t="str">
            <v>CD8068904658102</v>
          </cell>
          <cell r="C992" t="str">
            <v>Intel® Xeon® Silver 4309Y Processor (12M Cache, 2.80 GHz) FC-LGA16A, Tray</v>
          </cell>
          <cell r="D992">
            <v>496</v>
          </cell>
          <cell r="F992">
            <v>1050000</v>
          </cell>
        </row>
        <row r="993">
          <cell r="B993" t="str">
            <v>CD8068904657901</v>
          </cell>
          <cell r="C993" t="str">
            <v>Intel® Xeon® Silver 4310 Processor (18M Cache, 2.10 GHz) FC-LGA16A, Tray</v>
          </cell>
          <cell r="D993">
            <v>496</v>
          </cell>
          <cell r="F993">
            <v>1050000</v>
          </cell>
        </row>
        <row r="994">
          <cell r="B994" t="str">
            <v>CD8068904659001</v>
          </cell>
          <cell r="C994" t="str">
            <v>Intel® Xeon® Silver 4310T Processor (15M Cache, 2.30 GHz) FC-LGA16A, Tray</v>
          </cell>
          <cell r="D994">
            <v>550</v>
          </cell>
          <cell r="F994">
            <v>1164000</v>
          </cell>
        </row>
        <row r="995">
          <cell r="B995" t="str">
            <v>CD8068904655303</v>
          </cell>
          <cell r="C995" t="str">
            <v>Intel® Xeon® Silver 4314 Processor (24M Cache, 2.40 GHz) FC-LGA16A, Tray</v>
          </cell>
          <cell r="D995">
            <v>688</v>
          </cell>
          <cell r="F995">
            <v>1456000</v>
          </cell>
        </row>
        <row r="996">
          <cell r="B996" t="str">
            <v>CD8068904656601</v>
          </cell>
          <cell r="C996" t="str">
            <v>Intel® Xeon® Silver 4316 Processor (30M Cache, 2.30 GHz) FC-LGA16A, Tray</v>
          </cell>
          <cell r="D996">
            <v>992</v>
          </cell>
          <cell r="F996">
            <v>2099000</v>
          </cell>
        </row>
        <row r="997">
          <cell r="B997" t="str">
            <v>CD8067303532802</v>
          </cell>
          <cell r="C997" t="str">
            <v>Intel® Xeon® W-2102 Processor (8.25M Cache, 2.90 GHz) FC-LGA14B, Tray</v>
          </cell>
          <cell r="D997">
            <v>200</v>
          </cell>
          <cell r="F997">
            <v>423000</v>
          </cell>
        </row>
        <row r="998">
          <cell r="B998" t="str">
            <v>CD8067303532903</v>
          </cell>
          <cell r="C998" t="str">
            <v>Intel® Xeon® W-2104 Processor (8.25M Cache, 3.20 GHz) FC-LGA14B, Tray</v>
          </cell>
          <cell r="D998">
            <v>252</v>
          </cell>
          <cell r="F998">
            <v>533000</v>
          </cell>
        </row>
        <row r="999">
          <cell r="B999" t="str">
            <v>CD8067303533002</v>
          </cell>
          <cell r="C999" t="str">
            <v>Intel® Xeon® W-2123 Processor (8.25M Cache, 3.60 GHz) FC-LGA14B, Tray</v>
          </cell>
          <cell r="D999">
            <v>292</v>
          </cell>
          <cell r="F999">
            <v>618000</v>
          </cell>
        </row>
        <row r="1000">
          <cell r="B1000" t="str">
            <v>CD8067303533303</v>
          </cell>
          <cell r="C1000" t="str">
            <v>Intel® Xeon® W-2125 Processor (8.25M Cache, 4.00 GHz) FC-LGA14B, Tray</v>
          </cell>
          <cell r="D1000">
            <v>440</v>
          </cell>
          <cell r="F1000">
            <v>931000</v>
          </cell>
        </row>
        <row r="1001">
          <cell r="B1001" t="str">
            <v>CD8067303533204</v>
          </cell>
          <cell r="C1001" t="str">
            <v>Intel® Xeon® W-2133 Processor (8.25M Cache, 3.60 GHz) FC-LGA14B, Tray</v>
          </cell>
          <cell r="D1001">
            <v>612</v>
          </cell>
          <cell r="F1001">
            <v>1295000</v>
          </cell>
        </row>
        <row r="1002">
          <cell r="B1002" t="str">
            <v>CD8067303533403</v>
          </cell>
          <cell r="C1002" t="str">
            <v>Intel® Xeon® W-2135 Processor (8.25M Cache, 3.70 GHz) FC-LGA14B, Tray</v>
          </cell>
          <cell r="D1002">
            <v>827</v>
          </cell>
          <cell r="F1002">
            <v>1750000</v>
          </cell>
        </row>
        <row r="1003">
          <cell r="B1003" t="str">
            <v>CD8067303533601</v>
          </cell>
          <cell r="C1003" t="str">
            <v>Intel® Xeon® W-2145 Processor (11M Cache, 3.70 GHz) FC-LGA14B, Tray</v>
          </cell>
          <cell r="D1003">
            <v>1102</v>
          </cell>
          <cell r="F1003">
            <v>2332000</v>
          </cell>
        </row>
        <row r="1004">
          <cell r="B1004" t="str">
            <v>CD8067303533703</v>
          </cell>
          <cell r="C1004" t="str">
            <v>Intel® Xeon® W-2155 Processor (13.75M Cache, 3.30 GHz) FC-LGA14B, Tray</v>
          </cell>
          <cell r="D1004">
            <v>1427</v>
          </cell>
          <cell r="F1004">
            <v>3020000</v>
          </cell>
        </row>
        <row r="1005">
          <cell r="B1005" t="str">
            <v>CD8067303805901</v>
          </cell>
          <cell r="C1005" t="str">
            <v>Intel® Xeon® W-2195 Processor (24.75M Cache, 2.30 GHz) FC-LGA14B, Tray</v>
          </cell>
          <cell r="D1005">
            <v>2529</v>
          </cell>
          <cell r="F1005">
            <v>5351000</v>
          </cell>
        </row>
        <row r="1006">
          <cell r="B1006" t="str">
            <v>CD8069504394701</v>
          </cell>
          <cell r="C1006" t="str">
            <v>***Intel® Xeon® W-2223 Processor (4-core/8-thread) (8.25M Cache, 3.60 GHz) FC-LGA14A</v>
          </cell>
          <cell r="D1006">
            <v>292</v>
          </cell>
          <cell r="F1006">
            <v>618000</v>
          </cell>
        </row>
        <row r="1007">
          <cell r="B1007" t="str">
            <v>CD8069504394102</v>
          </cell>
          <cell r="C1007" t="str">
            <v>Intel® Xeon® W-2225 Processor (4-core/8-thread) (8.25M Cache, 4.10 GHz) FC-LGA14A</v>
          </cell>
          <cell r="D1007">
            <v>440</v>
          </cell>
          <cell r="F1007">
            <v>931000</v>
          </cell>
        </row>
        <row r="1008">
          <cell r="B1008" t="str">
            <v>CD8069504439102</v>
          </cell>
          <cell r="C1008" t="str">
            <v>***Intel® Xeon® W-2235 Processor (6-core/12-thread) (8.25M Cache, 3.80 GHz) FC-LGA14A</v>
          </cell>
          <cell r="D1008">
            <v>550</v>
          </cell>
          <cell r="F1008">
            <v>1164000</v>
          </cell>
        </row>
        <row r="1009">
          <cell r="B1009" t="str">
            <v>CD8069504393801</v>
          </cell>
          <cell r="C1009" t="str">
            <v>Intel® Xeon® W-2245 Processor (8-core/16-thread) (16.5M Cache, 3.90 GHz) FC-LGA14A</v>
          </cell>
          <cell r="D1009">
            <v>660</v>
          </cell>
          <cell r="F1009">
            <v>1397000</v>
          </cell>
        </row>
        <row r="1010">
          <cell r="B1010" t="str">
            <v>CD8069504393600</v>
          </cell>
          <cell r="C1010" t="str">
            <v>Intel® Xeon® W-2255 Processor (10-core/20-thread) (19.25M Cache, 3.70 GHz) FC-LGA14A</v>
          </cell>
          <cell r="D1010">
            <v>771</v>
          </cell>
          <cell r="F1010">
            <v>1631000</v>
          </cell>
        </row>
        <row r="1011">
          <cell r="B1011" t="str">
            <v>CD8069504393400</v>
          </cell>
          <cell r="C1011" t="str">
            <v>Intel® Xeon® W-2265 Processor (12-core/24-thread) (19.25M Cache, 3.50 GHz) FC-LGA14A</v>
          </cell>
          <cell r="D1011">
            <v>935</v>
          </cell>
          <cell r="F1011">
            <v>1978000</v>
          </cell>
        </row>
        <row r="1012">
          <cell r="B1012" t="str">
            <v>CD8069504393300</v>
          </cell>
          <cell r="C1012" t="str">
            <v>Intel® Xeon® W-2275 Processor (14-core/28-thread) (19.25M Cache, 3.30 GHz) FC-LGA14A</v>
          </cell>
          <cell r="D1012">
            <v>1101</v>
          </cell>
          <cell r="F1012">
            <v>2330000</v>
          </cell>
        </row>
        <row r="1013">
          <cell r="B1013" t="str">
            <v>CD8069504393000</v>
          </cell>
          <cell r="C1013" t="str">
            <v>Intel® Xeon® W-2295 Processor (18-core/36-thread) (24.75M Cache, 3.00 GHz) FC-LGA14A</v>
          </cell>
          <cell r="D1013">
            <v>1321</v>
          </cell>
          <cell r="F1013">
            <v>2795000</v>
          </cell>
        </row>
        <row r="1014">
          <cell r="B1014" t="str">
            <v>CD8069504248402</v>
          </cell>
          <cell r="C1014" t="str">
            <v>Intel® Xeon® W-3223 Processor (8-core/16-thread) (16.5M Cache, 3.50 GHz) FC-LGA14B</v>
          </cell>
          <cell r="D1014">
            <v>742</v>
          </cell>
          <cell r="F1014">
            <v>1570000</v>
          </cell>
        </row>
        <row r="1015">
          <cell r="B1015" t="str">
            <v>CD8069504152705</v>
          </cell>
          <cell r="C1015" t="str">
            <v>Intel® Xeon® W-3225 Processor (8-core/16-thread) (16.5M Cache, 3.70 GHz) FC-LGA14B</v>
          </cell>
          <cell r="D1015">
            <v>1188</v>
          </cell>
          <cell r="F1015">
            <v>2514000</v>
          </cell>
        </row>
        <row r="1016">
          <cell r="B1016" t="str">
            <v>CD8069504152802</v>
          </cell>
          <cell r="C1016" t="str">
            <v>Intel® Xeon® W-3235 Processor (12-core/24-thread) (19.25M Cache, 3.30 GHz) FC-LGA14B</v>
          </cell>
          <cell r="D1016">
            <v>1385</v>
          </cell>
          <cell r="F1016">
            <v>2931000</v>
          </cell>
        </row>
        <row r="1017">
          <cell r="B1017" t="str">
            <v>CD8069504152900</v>
          </cell>
          <cell r="C1017" t="str">
            <v>Intel® Xeon® W-3245 Processor (16-core/32-thread) (22M Cache, 3.20 GHz) FC-LGA14B</v>
          </cell>
          <cell r="D1017">
            <v>1980</v>
          </cell>
          <cell r="F1017">
            <v>4190000</v>
          </cell>
        </row>
        <row r="1018">
          <cell r="B1018" t="str">
            <v>CD8069504248501</v>
          </cell>
          <cell r="C1018" t="str">
            <v>Intel® Xeon® W-3245M Processor (22M Cache, 3.20 GHz) FC-LGA14B, Tray</v>
          </cell>
          <cell r="D1018">
            <v>4956</v>
          </cell>
          <cell r="F1018">
            <v>10487000</v>
          </cell>
        </row>
        <row r="1019">
          <cell r="B1019" t="str">
            <v>CD8069504153002</v>
          </cell>
          <cell r="C1019" t="str">
            <v>Intel® Xeon® W-3265 Processor (24-core/48-thread) (33M Cache, 2.70 GHz) FC-LGA14B</v>
          </cell>
          <cell r="D1019">
            <v>3318</v>
          </cell>
          <cell r="F1019">
            <v>7021000</v>
          </cell>
        </row>
        <row r="1020">
          <cell r="B1020" t="str">
            <v>CD8069504248601</v>
          </cell>
          <cell r="C1020" t="str">
            <v>Intel® Xeon® W-3265M Processor (33M Cache, 2.70 GHz) FC-LGA14B, Tray</v>
          </cell>
          <cell r="D1020">
            <v>6293</v>
          </cell>
          <cell r="F1020">
            <v>13316000</v>
          </cell>
        </row>
        <row r="1021">
          <cell r="B1021" t="str">
            <v>CD8069504153101</v>
          </cell>
          <cell r="C1021" t="str">
            <v>Intel® Xeon® W-3275 Processor (28-core/56-thread) (38.5M Cache, 2.50 GHz) FC-LGA14B</v>
          </cell>
          <cell r="D1021">
            <v>4407</v>
          </cell>
          <cell r="F1021">
            <v>9325000</v>
          </cell>
        </row>
        <row r="1022">
          <cell r="B1022" t="str">
            <v>CD8069504248702</v>
          </cell>
          <cell r="C1022" t="str">
            <v>Intel® Xeon® W-3275M Processor (38.5M Cache, 2.50 GHz) FC-LGA14B, Tray</v>
          </cell>
          <cell r="D1022">
            <v>7383</v>
          </cell>
          <cell r="F1022">
            <v>15622000</v>
          </cell>
        </row>
        <row r="1023">
          <cell r="B1023" t="str">
            <v>CD8068904708502</v>
          </cell>
          <cell r="C1023" t="str">
            <v>Intel® Xeon® W-3323 Processor (21M Cache, up to 3.90 GHz) FC-LGA16A, Tray</v>
          </cell>
          <cell r="D1023">
            <v>940</v>
          </cell>
          <cell r="F1023">
            <v>1989000</v>
          </cell>
        </row>
        <row r="1024">
          <cell r="B1024" t="str">
            <v>CD8068904708401</v>
          </cell>
          <cell r="C1024" t="str">
            <v>Intel® Xeon® W-3335 Processor (24M Cache, up to 4.00 GHz) FC-LGA16A, Tray</v>
          </cell>
          <cell r="D1024">
            <v>1287</v>
          </cell>
          <cell r="F1024">
            <v>2723000</v>
          </cell>
        </row>
        <row r="1025">
          <cell r="B1025" t="str">
            <v>CD8068904691101</v>
          </cell>
          <cell r="C1025" t="str">
            <v>Intel® Xeon® W-3345 Processor (36M Cache, up to 4.00 GHz) FC-LGA16A, Tray</v>
          </cell>
          <cell r="D1025">
            <v>2575</v>
          </cell>
          <cell r="F1025">
            <v>5449000</v>
          </cell>
        </row>
        <row r="1026">
          <cell r="B1026" t="str">
            <v>CD8068904691303</v>
          </cell>
          <cell r="C1026" t="str">
            <v>Intel® Xeon® W-3365 Processor (48M Cache, up to 4.00 GHz) FC-LGA16A, Tray</v>
          </cell>
          <cell r="D1026">
            <v>4656</v>
          </cell>
          <cell r="F1026">
            <v>9852000</v>
          </cell>
        </row>
        <row r="1027">
          <cell r="B1027" t="str">
            <v>CD8068904691401</v>
          </cell>
          <cell r="C1027" t="str">
            <v>Intel® Xeon® W-3375 Processor (57M Cache, up to 4.00 GHz) FC-LGA16A, Tray</v>
          </cell>
          <cell r="D1027">
            <v>5447</v>
          </cell>
          <cell r="F1027">
            <v>11526000</v>
          </cell>
        </row>
        <row r="1028">
          <cell r="B1028" t="str">
            <v>BX806733104</v>
          </cell>
          <cell r="C1028" t="str">
            <v>Boxed Intel® Xeon® Bronze 3104 Processor (8.25M Cache, 1.70 GHz) FC-LGA14B</v>
          </cell>
          <cell r="D1028">
            <v>222</v>
          </cell>
          <cell r="F1028">
            <v>470000</v>
          </cell>
        </row>
        <row r="1029">
          <cell r="B1029" t="str">
            <v>BX806733106</v>
          </cell>
          <cell r="C1029" t="str">
            <v>Boxed Intel® Xeon® Bronze 3106 Processor (11M Cache, 1.70 GHz) FC-LGA14B</v>
          </cell>
          <cell r="D1029">
            <v>314</v>
          </cell>
          <cell r="F1029">
            <v>664000</v>
          </cell>
        </row>
        <row r="1030">
          <cell r="B1030" t="str">
            <v>BX806953204</v>
          </cell>
          <cell r="C1030" t="str">
            <v>Boxed Intel® Xeon® Bronze 3204 Processor (8.25M Cache, 1.90 GHz) FC-LGA14B</v>
          </cell>
          <cell r="D1030">
            <v>222</v>
          </cell>
          <cell r="F1030">
            <v>470000</v>
          </cell>
        </row>
        <row r="1031">
          <cell r="B1031" t="str">
            <v>BX806953206R</v>
          </cell>
          <cell r="C1031" t="str">
            <v>Boxed Intel® Xeon® Bronze 3206R Processor (11M Cache, 1.90 GHz) FC-LGA14B</v>
          </cell>
          <cell r="D1031">
            <v>314</v>
          </cell>
          <cell r="F1031">
            <v>664000</v>
          </cell>
        </row>
        <row r="1032">
          <cell r="B1032" t="str">
            <v>BX806735120</v>
          </cell>
          <cell r="C1032" t="str">
            <v>Boxed Intel® Xeon® Gold 5120 Processor (19.25M Cache, 2.20 GHz) FC-LGA14B</v>
          </cell>
          <cell r="D1032">
            <v>1547</v>
          </cell>
          <cell r="F1032">
            <v>3273000</v>
          </cell>
        </row>
        <row r="1033">
          <cell r="B1033" t="str">
            <v>BX806735122</v>
          </cell>
          <cell r="C1033" t="str">
            <v>Boxed Intel® Xeon® Gold 5122 Processor (16.5M Cache, 3.60 GHz) FC-LGA14B</v>
          </cell>
          <cell r="D1033">
            <v>1216</v>
          </cell>
          <cell r="F1033">
            <v>2573000</v>
          </cell>
        </row>
        <row r="1034">
          <cell r="B1034" t="str">
            <v>BX806955218</v>
          </cell>
          <cell r="C1034" t="str">
            <v>Boxed Intel® Xeon® Gold 5218 Processor (22M Cache, 2.30 GHz) FC-LGA14B</v>
          </cell>
          <cell r="D1034">
            <v>1268</v>
          </cell>
          <cell r="F1034">
            <v>2683000</v>
          </cell>
        </row>
        <row r="1035">
          <cell r="B1035" t="str">
            <v>BX806955218R</v>
          </cell>
          <cell r="C1035" t="str">
            <v>Boxed Intel® Xeon® Gold 5218R Processor (27.5M Cache, 2.10 GHz) FC-LGA14B</v>
          </cell>
          <cell r="D1035">
            <v>1268</v>
          </cell>
          <cell r="F1035">
            <v>2683000</v>
          </cell>
        </row>
        <row r="1036">
          <cell r="B1036" t="str">
            <v>BX806955220</v>
          </cell>
          <cell r="C1036" t="str">
            <v>Boxed Intel® Xeon® Gold 5220 Processor (24.75M Cache, 2.20 GHz) FC-LGA14B</v>
          </cell>
          <cell r="D1036">
            <v>1547</v>
          </cell>
          <cell r="F1036">
            <v>3273000</v>
          </cell>
        </row>
        <row r="1037">
          <cell r="B1037" t="str">
            <v>BX806955220R</v>
          </cell>
          <cell r="C1037" t="str">
            <v>Boxed Intel® Xeon® Gold 5220R Processor (35.75M Cache, 2.20 GHz) FC-LGA14B</v>
          </cell>
          <cell r="D1037">
            <v>1547</v>
          </cell>
          <cell r="F1037">
            <v>3273000</v>
          </cell>
        </row>
        <row r="1038">
          <cell r="B1038" t="str">
            <v>BX806895320</v>
          </cell>
          <cell r="C1038" t="str">
            <v>Boxed Intel® Xeon® Gold 5320 Processor (39M Cache, up to 3.40 GHz) FC-LGA16A</v>
          </cell>
          <cell r="D1038">
            <v>1551</v>
          </cell>
          <cell r="F1038">
            <v>3282000</v>
          </cell>
        </row>
        <row r="1039">
          <cell r="B1039" t="str">
            <v>BX806736128</v>
          </cell>
          <cell r="C1039" t="str">
            <v>Boxed Intel® Xeon® Gold 6128 Processor (19.25M Cache, 3.40 GHz) FC-LGA14B</v>
          </cell>
          <cell r="D1039">
            <v>1681</v>
          </cell>
          <cell r="F1039">
            <v>3557000</v>
          </cell>
        </row>
        <row r="1040">
          <cell r="B1040" t="str">
            <v>BX806736130</v>
          </cell>
          <cell r="C1040" t="str">
            <v>Boxed Intel® Xeon® Gold 6130 Processor (22M Cache, 2.10 GHz) FC-LGA14B</v>
          </cell>
          <cell r="D1040">
            <v>1883</v>
          </cell>
          <cell r="F1040">
            <v>3984000</v>
          </cell>
        </row>
        <row r="1041">
          <cell r="B1041" t="str">
            <v>BX806736134</v>
          </cell>
          <cell r="C1041" t="str">
            <v>Boxed Intel® Xeon® Gold 6134 Processor (24.75M Cache, 3.20 GHz) FC-LGA14B</v>
          </cell>
          <cell r="D1041">
            <v>2200</v>
          </cell>
          <cell r="F1041">
            <v>4655000</v>
          </cell>
        </row>
        <row r="1042">
          <cell r="B1042" t="str">
            <v>BX806736138</v>
          </cell>
          <cell r="C1042" t="str">
            <v>Boxed Intel® Xeon® Gold 6138 Processor (27.5M Cache, 2.00 GHz) FC-LGA14B</v>
          </cell>
          <cell r="D1042">
            <v>2594</v>
          </cell>
          <cell r="F1042">
            <v>5489000</v>
          </cell>
        </row>
        <row r="1043">
          <cell r="B1043" t="str">
            <v>BX806736140</v>
          </cell>
          <cell r="C1043" t="str">
            <v>Boxed Intel® Xeon® Gold 6140 Processor (24.75M Cache, 2.30 GHz) FC-LGA14B</v>
          </cell>
          <cell r="D1043">
            <v>2428</v>
          </cell>
          <cell r="F1043">
            <v>5138000</v>
          </cell>
        </row>
        <row r="1044">
          <cell r="B1044" t="str">
            <v>BX806736142</v>
          </cell>
          <cell r="C1044" t="str">
            <v>Boxed Intel® Xeon® Gold 6142 Processor (22M Cache, 2.60 GHz) FC-LGA14B</v>
          </cell>
          <cell r="D1044">
            <v>2925</v>
          </cell>
          <cell r="F1044">
            <v>6189000</v>
          </cell>
        </row>
        <row r="1045">
          <cell r="B1045" t="str">
            <v>BX806736148</v>
          </cell>
          <cell r="C1045" t="str">
            <v>Boxed Intel® Xeon® Gold 6148 Processor (27.5M Cache, 2.40 GHz) FC-LGA14B</v>
          </cell>
          <cell r="D1045">
            <v>3050</v>
          </cell>
          <cell r="F1045">
            <v>6454000</v>
          </cell>
        </row>
        <row r="1046">
          <cell r="B1046" t="str">
            <v>BX806736152</v>
          </cell>
          <cell r="C1046" t="str">
            <v>Boxed Intel® Xeon® Gold 6152 Processor (30.25M Cache, 2.10 GHz) FC-LGA14B</v>
          </cell>
          <cell r="D1046">
            <v>3627</v>
          </cell>
          <cell r="F1046">
            <v>7675000</v>
          </cell>
        </row>
        <row r="1047">
          <cell r="B1047" t="str">
            <v>BX806956226R</v>
          </cell>
          <cell r="C1047" t="str">
            <v>Boxed Intel® Xeon® Gold 6226R Processor (22M Cache, 2.90 GHz) FC-LGA14B</v>
          </cell>
          <cell r="D1047">
            <v>1294</v>
          </cell>
          <cell r="F1047">
            <v>2738000</v>
          </cell>
        </row>
        <row r="1048">
          <cell r="B1048" t="str">
            <v>BX806956230</v>
          </cell>
          <cell r="C1048" t="str">
            <v>Boxed Intel® Xeon® Gold 6230 Processor (27.5M Cache, 2.10 GHz) FC-LGA14B</v>
          </cell>
          <cell r="D1048">
            <v>1883</v>
          </cell>
          <cell r="F1048">
            <v>3984000</v>
          </cell>
        </row>
        <row r="1049">
          <cell r="B1049" t="str">
            <v>BX806956230R</v>
          </cell>
          <cell r="C1049" t="str">
            <v>Boxed Intel® Xeon® Gold 6230R Processor (35.75M Cache, 2.10 GHz) FC-LGA14B</v>
          </cell>
          <cell r="D1049">
            <v>1883</v>
          </cell>
          <cell r="F1049">
            <v>3984000</v>
          </cell>
        </row>
        <row r="1050">
          <cell r="B1050" t="str">
            <v>BX806956234</v>
          </cell>
          <cell r="C1050" t="str">
            <v>Boxed Intel® Xeon® Gold 6234 Processor (24.75M Cache, 3.30 GHz) FC-LGA14B</v>
          </cell>
          <cell r="D1050">
            <v>2200</v>
          </cell>
          <cell r="F1050">
            <v>4655000</v>
          </cell>
        </row>
        <row r="1051">
          <cell r="B1051" t="str">
            <v>BX806956238</v>
          </cell>
          <cell r="C1051" t="str">
            <v>Boxed Intel® Xeon® Gold 6238 Processor (30.25M Cache, 2.10 GHz) FC-LGA14B</v>
          </cell>
          <cell r="D1051">
            <v>2594</v>
          </cell>
          <cell r="F1051">
            <v>5489000</v>
          </cell>
        </row>
        <row r="1052">
          <cell r="B1052" t="str">
            <v>BX806956238R</v>
          </cell>
          <cell r="C1052" t="str">
            <v>Boxed Intel® Xeon® Gold 6238R Processor (38.5M Cache, 2.20 GHz) FC-LGA14B</v>
          </cell>
          <cell r="D1052">
            <v>2594</v>
          </cell>
          <cell r="F1052">
            <v>5489000</v>
          </cell>
        </row>
        <row r="1053">
          <cell r="B1053" t="str">
            <v>BX806956240</v>
          </cell>
          <cell r="C1053" t="str">
            <v>Boxed Intel® Xeon® Gold 6240 Processor (24.75M Cache, 2.60 GHz) FC-LGA14B</v>
          </cell>
          <cell r="D1053">
            <v>2428</v>
          </cell>
          <cell r="F1053">
            <v>5138000</v>
          </cell>
        </row>
        <row r="1054">
          <cell r="B1054" t="str">
            <v>BX806956240R</v>
          </cell>
          <cell r="C1054" t="str">
            <v>Boxed Intel® Xeon® Gold 6240R Processor (35.75M Cache, 2.40 GHz) FC-LGA14B</v>
          </cell>
          <cell r="D1054">
            <v>2185</v>
          </cell>
          <cell r="F1054">
            <v>4623000</v>
          </cell>
        </row>
        <row r="1055">
          <cell r="B1055" t="str">
            <v>BX806956242</v>
          </cell>
          <cell r="C1055" t="str">
            <v>Boxed Intel® Xeon® Gold 6242 Processor (22M Cache, 2.80 GHz) FC-LGA14B</v>
          </cell>
          <cell r="D1055">
            <v>2513</v>
          </cell>
          <cell r="F1055">
            <v>5318000</v>
          </cell>
        </row>
        <row r="1056">
          <cell r="B1056" t="str">
            <v>BX806956248</v>
          </cell>
          <cell r="C1056" t="str">
            <v>Boxed Intel® Xeon® Gold 6248 Processor (27.5M Cache, 2.50 GHz) FC-LGA14B</v>
          </cell>
          <cell r="D1056">
            <v>3050</v>
          </cell>
          <cell r="F1056">
            <v>6454000</v>
          </cell>
        </row>
        <row r="1057">
          <cell r="B1057" t="str">
            <v>BX806956252</v>
          </cell>
          <cell r="C1057" t="str">
            <v>Boxed Intel® Xeon® Gold 6252 Processor (35.75M Cache, 2.10 GHz) FC-LGA14B</v>
          </cell>
          <cell r="D1057">
            <v>3627</v>
          </cell>
          <cell r="F1057">
            <v>7675000</v>
          </cell>
        </row>
        <row r="1058">
          <cell r="B1058" t="str">
            <v>BX806896330</v>
          </cell>
          <cell r="C1058" t="str">
            <v>Boxed Intel® Xeon® Gold 6330 Processor (42M Cache, up to 3.10 GHz) FC-LGA16A</v>
          </cell>
          <cell r="D1058">
            <v>1887</v>
          </cell>
          <cell r="F1058">
            <v>3993000</v>
          </cell>
        </row>
        <row r="1059">
          <cell r="B1059" t="str">
            <v>BX806896336Y</v>
          </cell>
          <cell r="C1059" t="str">
            <v>Boxed Intel® Xeon® Gold 6336Y Processor (36M Cache, up to 3.60 GHz) FC-LGA16A</v>
          </cell>
          <cell r="D1059">
            <v>1969</v>
          </cell>
          <cell r="F1059">
            <v>4166000</v>
          </cell>
        </row>
        <row r="1060">
          <cell r="B1060" t="str">
            <v>BX806734108</v>
          </cell>
          <cell r="C1060" t="str">
            <v>Boxed Intel® Xeon® Silver 4108 Processor (11M Cache, 1.80 GHz) FC-LGA14B</v>
          </cell>
          <cell r="D1060">
            <v>424</v>
          </cell>
          <cell r="F1060">
            <v>897000</v>
          </cell>
        </row>
        <row r="1061">
          <cell r="B1061" t="str">
            <v>BX806734110</v>
          </cell>
          <cell r="C1061" t="str">
            <v>Boxed Intel® Xeon® Silver 4110 Processor (11M Cache, 2.10 GHz) FC-LGA14B</v>
          </cell>
          <cell r="D1061">
            <v>507</v>
          </cell>
          <cell r="F1061">
            <v>1073000</v>
          </cell>
        </row>
        <row r="1062">
          <cell r="B1062" t="str">
            <v>BX806734112</v>
          </cell>
          <cell r="C1062" t="str">
            <v>Boxed Intel® Xeon® Silver 4112 Processor (8.25M Cache, 2.60 GHz) FC-LGA14B</v>
          </cell>
          <cell r="D1062">
            <v>479</v>
          </cell>
          <cell r="F1062">
            <v>1014000</v>
          </cell>
        </row>
        <row r="1063">
          <cell r="B1063" t="str">
            <v>BX806734114</v>
          </cell>
          <cell r="C1063" t="str">
            <v>Boxed Intel® Xeon® Silver 4114 Processor (13.75M Cache, 2.20 GHz) FC-LGA14B</v>
          </cell>
          <cell r="D1063">
            <v>699</v>
          </cell>
          <cell r="F1063">
            <v>1479000</v>
          </cell>
        </row>
        <row r="1064">
          <cell r="B1064" t="str">
            <v>BX806734116</v>
          </cell>
          <cell r="C1064" t="str">
            <v>Boxed Intel® Xeon® Silver 4116 Processor (16.5M Cache, 2.10 GHz) FC-LGA14B</v>
          </cell>
          <cell r="D1064">
            <v>1003</v>
          </cell>
          <cell r="F1064">
            <v>2122000</v>
          </cell>
        </row>
        <row r="1065">
          <cell r="B1065" t="str">
            <v>BX806954208</v>
          </cell>
          <cell r="C1065" t="str">
            <v>Boxed Intel® Xeon® Silver 4208 Processor (11M Cache, 2.10 GHz) FC-LGA14B</v>
          </cell>
          <cell r="D1065">
            <v>424</v>
          </cell>
          <cell r="F1065">
            <v>897000</v>
          </cell>
        </row>
        <row r="1066">
          <cell r="B1066" t="str">
            <v>BX806954210</v>
          </cell>
          <cell r="C1066" t="str">
            <v>Boxed Intel® Xeon® Silver 4210 Processor (13.75M Cache, 2.20 GHz) FC-LGA14B</v>
          </cell>
          <cell r="D1066">
            <v>507</v>
          </cell>
          <cell r="F1066">
            <v>1073000</v>
          </cell>
        </row>
        <row r="1067">
          <cell r="B1067" t="str">
            <v>BX806954210R</v>
          </cell>
          <cell r="C1067" t="str">
            <v>Boxed Intel® Xeon® Silver 4210R Processor (13.75M Cache, 2.40 GHz) FC-LGA14B</v>
          </cell>
          <cell r="D1067">
            <v>507</v>
          </cell>
          <cell r="F1067">
            <v>1073000</v>
          </cell>
        </row>
        <row r="1068">
          <cell r="B1068" t="str">
            <v>BX806954214</v>
          </cell>
          <cell r="C1068" t="str">
            <v>Boxed Intel® Xeon® Silver 4214 Processor (16.5M Cache, 2.20 GHz) FC-LGA14B</v>
          </cell>
          <cell r="D1068">
            <v>699</v>
          </cell>
          <cell r="F1068">
            <v>1479000</v>
          </cell>
        </row>
        <row r="1069">
          <cell r="B1069" t="str">
            <v>BX806954214R</v>
          </cell>
          <cell r="C1069" t="str">
            <v>*Boxed Intel® Xeon® Silver 4214R Processor (16.5M Cache, 2.40 GHz) FC-LGA14B</v>
          </cell>
          <cell r="D1069">
            <v>699</v>
          </cell>
          <cell r="F1069">
            <v>1479000</v>
          </cell>
        </row>
        <row r="1070">
          <cell r="B1070" t="str">
            <v>BX806954216</v>
          </cell>
          <cell r="C1070" t="str">
            <v>Boxed Intel® Xeon® Silver 4216 Processor (22M Cache, 2.10 GHz) FC-LGA14B</v>
          </cell>
          <cell r="D1070">
            <v>902</v>
          </cell>
          <cell r="F1070">
            <v>1909000</v>
          </cell>
        </row>
        <row r="1071">
          <cell r="B1071" t="str">
            <v>BX806894309Y</v>
          </cell>
          <cell r="C1071" t="str">
            <v>Boxed Intel® Xeon® Silver 4309Y Processor (12M Cache, up to 3.60 GHz) FC-LGA16A</v>
          </cell>
          <cell r="D1071">
            <v>507</v>
          </cell>
          <cell r="F1071">
            <v>1073000</v>
          </cell>
        </row>
        <row r="1072">
          <cell r="B1072" t="str">
            <v>BX806894310</v>
          </cell>
          <cell r="C1072" t="str">
            <v>Boxed Intel® Xeon® Silver 4310 Processor (18M Cache, up to 3.30 GHz) FC-LGA16A</v>
          </cell>
          <cell r="D1072">
            <v>507</v>
          </cell>
          <cell r="F1072">
            <v>1073000</v>
          </cell>
        </row>
        <row r="1073">
          <cell r="B1073" t="str">
            <v>BX806894314</v>
          </cell>
          <cell r="C1073" t="str">
            <v>Boxed Intel® Xeon® Silver 4314 Processor (24M Cache, up to 3.40 GHz) FC-LGA16A</v>
          </cell>
          <cell r="D1073">
            <v>699</v>
          </cell>
          <cell r="F1073">
            <v>1479000</v>
          </cell>
        </row>
        <row r="1074">
          <cell r="B1074" t="str">
            <v>BX806894316</v>
          </cell>
          <cell r="C1074" t="str">
            <v>Boxed Intel® Xeon® Silver 4316 Processor (30M Cache, up to 3.40 GHz) FC-LGA16A</v>
          </cell>
          <cell r="D1074">
            <v>1003</v>
          </cell>
          <cell r="F1074">
            <v>2122000</v>
          </cell>
        </row>
        <row r="1075">
          <cell r="B1075" t="str">
            <v>BX80695W2223</v>
          </cell>
          <cell r="C1075" t="str">
            <v>Boxed Intel® Xeon® W-2223 Processor (8.25M Cache, 3.60 GHz) FC-LGA14A</v>
          </cell>
          <cell r="D1075">
            <v>295</v>
          </cell>
          <cell r="F1075">
            <v>624000</v>
          </cell>
        </row>
        <row r="1076">
          <cell r="B1076" t="str">
            <v>BX80695W2235</v>
          </cell>
          <cell r="C1076" t="str">
            <v>Boxed Intel® Xeon® W-2235 Processor (8.25M Cache, 3.80 GHz) FC-LGA14A</v>
          </cell>
          <cell r="D1076">
            <v>553</v>
          </cell>
          <cell r="F1076">
            <v>1170000</v>
          </cell>
        </row>
        <row r="1077">
          <cell r="B1077" t="str">
            <v>BX80673W3175X</v>
          </cell>
          <cell r="C1077" t="str">
            <v>Boxed Intel® Xeon® W-3175X Processor (38.5M Cache, 3.10 GHz) FC-LGA14B</v>
          </cell>
          <cell r="D1077">
            <v>2901</v>
          </cell>
          <cell r="F1077">
            <v>6139000</v>
          </cell>
        </row>
        <row r="1078">
          <cell r="B1078" t="str">
            <v>NMB1XXD128GPSU4</v>
          </cell>
          <cell r="C1078" t="str">
            <v>Intel® Optane™  Persistent Memory 200 Series (128GB PMEM Module) 4 Pack</v>
          </cell>
          <cell r="D1078">
            <v>506</v>
          </cell>
          <cell r="F1078">
            <v>1071000</v>
          </cell>
        </row>
        <row r="1079">
          <cell r="B1079" t="str">
            <v>NMA1XXD512GPSUF</v>
          </cell>
          <cell r="C1079" t="str">
            <v>Intel® Optane™ 512GB Persistent Memory Module (1.0) 50 Pack</v>
          </cell>
          <cell r="D1079">
            <v>8115</v>
          </cell>
          <cell r="F1079">
            <v>17171000</v>
          </cell>
        </row>
        <row r="1080">
          <cell r="B1080" t="str">
            <v>NMA1XXD128GPSU4</v>
          </cell>
          <cell r="C1080" t="str">
            <v>Intel® Optane™ Persistent Memory 128GB Module (1.0) 4 Pack</v>
          </cell>
          <cell r="D1080">
            <v>482</v>
          </cell>
          <cell r="F1080">
            <v>1020000</v>
          </cell>
        </row>
        <row r="1081">
          <cell r="B1081" t="str">
            <v>NMA1XXD128GPSUF</v>
          </cell>
          <cell r="C1081" t="str">
            <v>Intel® Optane™ Persistent Memory 128GB Module (1.0) 50 Pack</v>
          </cell>
          <cell r="D1081">
            <v>482</v>
          </cell>
          <cell r="F1081">
            <v>1020000</v>
          </cell>
        </row>
        <row r="1082">
          <cell r="B1082" t="str">
            <v>NMB1XXD128GPSUF</v>
          </cell>
          <cell r="C1082" t="str">
            <v>Intel® Optane™ Persistent Memory 200 Series (128GB PMEM Module) 50 Pack</v>
          </cell>
          <cell r="D1082">
            <v>506</v>
          </cell>
          <cell r="F1082">
            <v>1071000</v>
          </cell>
        </row>
        <row r="1083">
          <cell r="B1083" t="str">
            <v>NMB1XXD256GPSU4</v>
          </cell>
          <cell r="C1083" t="str">
            <v>Intel® Optane™ Persistent Memory 200 Series (256GB PMEM Module) 4 Pack</v>
          </cell>
          <cell r="D1083">
            <v>1846</v>
          </cell>
          <cell r="F1083">
            <v>3906000</v>
          </cell>
        </row>
        <row r="1084">
          <cell r="B1084" t="str">
            <v>NMB1XXD256GPSUF</v>
          </cell>
          <cell r="C1084" t="str">
            <v>Intel® Optane™ Persistent Memory 200 Series (256GB PMEM Module) 50 Pack</v>
          </cell>
          <cell r="D1084">
            <v>1846</v>
          </cell>
          <cell r="F1084">
            <v>3906000</v>
          </cell>
        </row>
        <row r="1085">
          <cell r="B1085" t="str">
            <v>NMB1XXD512GPSU4</v>
          </cell>
          <cell r="C1085" t="str">
            <v>Intel® Optane™ Persistent Memory 200 Series (512GB PMEM Module) 4 Pack</v>
          </cell>
          <cell r="D1085">
            <v>8115</v>
          </cell>
          <cell r="F1085">
            <v>17171000</v>
          </cell>
        </row>
        <row r="1086">
          <cell r="B1086" t="str">
            <v>NMB1XXD512GPSUF</v>
          </cell>
          <cell r="C1086" t="str">
            <v>Intel® Optane™ Persistent Memory 200 Series (512GB PMEM Module) 50 Pack</v>
          </cell>
          <cell r="D1086">
            <v>8115</v>
          </cell>
          <cell r="F1086">
            <v>17171000</v>
          </cell>
        </row>
        <row r="1087">
          <cell r="B1087" t="str">
            <v>NMA1XXD256GPSU4</v>
          </cell>
          <cell r="C1087" t="str">
            <v>Intel® Optane™ Persistent Memory 256GB Module (1.0) 4 Pack</v>
          </cell>
          <cell r="D1087">
            <v>1385</v>
          </cell>
          <cell r="F1087">
            <v>2931000</v>
          </cell>
        </row>
        <row r="1088">
          <cell r="B1088" t="str">
            <v>NMA1XXD256GPSUF</v>
          </cell>
          <cell r="C1088" t="str">
            <v>Intel® Optane™ Persistent Memory 256GB Module (1.0) 50 Pack</v>
          </cell>
          <cell r="D1088">
            <v>1385</v>
          </cell>
          <cell r="F1088">
            <v>2931000</v>
          </cell>
        </row>
        <row r="1089">
          <cell r="B1089" t="str">
            <v>NMA1XXD512GPSU4</v>
          </cell>
          <cell r="C1089" t="str">
            <v>Intel® Optane™ Persistent Memory 512GB Module (1.0) 4 Pack</v>
          </cell>
          <cell r="D1089">
            <v>8115</v>
          </cell>
          <cell r="F1089">
            <v>17171000</v>
          </cell>
        </row>
        <row r="1090">
          <cell r="B1090" t="str">
            <v>E10G42BTDABLK</v>
          </cell>
          <cell r="C1090" t="str">
            <v>Intel® Ethernet Converged Network Adapter X520-DA2, retail bulk</v>
          </cell>
          <cell r="D1090">
            <v>320</v>
          </cell>
          <cell r="F1090">
            <v>677000</v>
          </cell>
        </row>
        <row r="1091">
          <cell r="B1091" t="str">
            <v>E10G42BTDA</v>
          </cell>
          <cell r="C1091" t="str">
            <v>Intel® Ethernet Converged Network Adapter X520-DA2, retail unit</v>
          </cell>
          <cell r="D1091">
            <v>322</v>
          </cell>
          <cell r="F1091">
            <v>681000</v>
          </cell>
        </row>
        <row r="1092">
          <cell r="B1092" t="str">
            <v>E10G42BFSRBLK</v>
          </cell>
          <cell r="C1092" t="str">
            <v>Intel® Ethernet Converged Network Adapter X520-SR2, retail bulk</v>
          </cell>
          <cell r="D1092">
            <v>494</v>
          </cell>
          <cell r="F1092">
            <v>1045000</v>
          </cell>
        </row>
        <row r="1093">
          <cell r="B1093" t="str">
            <v>E10G42BFSR</v>
          </cell>
          <cell r="C1093" t="str">
            <v>Intel® Ethernet Converged Network Adapter X520-SR2, retail unit</v>
          </cell>
          <cell r="D1093">
            <v>509</v>
          </cell>
          <cell r="F1093">
            <v>1077000</v>
          </cell>
        </row>
        <row r="1094">
          <cell r="B1094" t="str">
            <v>X540T2</v>
          </cell>
          <cell r="C1094" t="str">
            <v>Intel® Ethernet Converged Network Adapter X540-T2 retail unit</v>
          </cell>
          <cell r="D1094">
            <v>303</v>
          </cell>
          <cell r="F1094">
            <v>641000</v>
          </cell>
        </row>
        <row r="1095">
          <cell r="B1095" t="str">
            <v>X540T2BLK</v>
          </cell>
          <cell r="C1095" t="str">
            <v>Intel® Ethernet Converged Network Adapter X540-T2, retail bulk</v>
          </cell>
          <cell r="D1095">
            <v>291</v>
          </cell>
          <cell r="F1095">
            <v>616000</v>
          </cell>
        </row>
        <row r="1096">
          <cell r="B1096" t="str">
            <v>X550T1BLK</v>
          </cell>
          <cell r="C1096" t="str">
            <v>Intel® Ethernet Converged Network Adapter X550-T1, 5 Pack</v>
          </cell>
          <cell r="D1096">
            <v>298</v>
          </cell>
          <cell r="F1096">
            <v>631000</v>
          </cell>
        </row>
        <row r="1097">
          <cell r="B1097" t="str">
            <v>X550T1</v>
          </cell>
          <cell r="C1097" t="str">
            <v>Intel® Ethernet Converged Network Adapter X550-T1, Single Pack</v>
          </cell>
          <cell r="D1097">
            <v>309</v>
          </cell>
          <cell r="F1097">
            <v>654000</v>
          </cell>
        </row>
        <row r="1098">
          <cell r="B1098" t="str">
            <v>X550T2BLK</v>
          </cell>
          <cell r="C1098" t="str">
            <v>Intel® Ethernet Converged Network Adapter X550-T2, 5 Pack</v>
          </cell>
          <cell r="D1098">
            <v>322</v>
          </cell>
          <cell r="F1098">
            <v>681000</v>
          </cell>
        </row>
        <row r="1099">
          <cell r="B1099" t="str">
            <v>X550T2</v>
          </cell>
          <cell r="C1099" t="str">
            <v>Intel® Ethernet Converged Network Adapter X550-T2, Single Pack</v>
          </cell>
          <cell r="D1099">
            <v>335</v>
          </cell>
          <cell r="F1099">
            <v>709000</v>
          </cell>
        </row>
        <row r="1100">
          <cell r="B1100" t="str">
            <v>X710DA2BLK</v>
          </cell>
          <cell r="C1100" t="str">
            <v>Intel® Ethernet Converged Network Adapter X710-DA2, retail bulk</v>
          </cell>
          <cell r="D1100">
            <v>222</v>
          </cell>
          <cell r="F1100">
            <v>470000</v>
          </cell>
        </row>
        <row r="1101">
          <cell r="B1101" t="str">
            <v>X710DA2</v>
          </cell>
          <cell r="C1101" t="str">
            <v>Intel® Ethernet Converged Network Adapter X710-DA2, retail unit</v>
          </cell>
          <cell r="D1101">
            <v>230</v>
          </cell>
          <cell r="F1101">
            <v>487000</v>
          </cell>
        </row>
        <row r="1102">
          <cell r="B1102" t="str">
            <v>X710DA4FHBLK</v>
          </cell>
          <cell r="C1102" t="str">
            <v>Intel® Ethernet Converged Network Adapter X710-DA4, retail bulk</v>
          </cell>
          <cell r="D1102">
            <v>431</v>
          </cell>
          <cell r="F1102">
            <v>912000</v>
          </cell>
        </row>
        <row r="1103">
          <cell r="B1103" t="str">
            <v>X710DA4FH</v>
          </cell>
          <cell r="C1103" t="str">
            <v>Intel® Ethernet Converged Network Adapter X710-DA4, retail unit</v>
          </cell>
          <cell r="D1103">
            <v>448</v>
          </cell>
          <cell r="F1103">
            <v>948000</v>
          </cell>
        </row>
        <row r="1104">
          <cell r="B1104" t="str">
            <v>X710T4BLK</v>
          </cell>
          <cell r="C1104" t="str">
            <v>Intel® Ethernet Converged Network Adapter X710-T4, retail bulk</v>
          </cell>
          <cell r="D1104">
            <v>535</v>
          </cell>
          <cell r="F1104">
            <v>1132000</v>
          </cell>
        </row>
        <row r="1105">
          <cell r="B1105" t="str">
            <v>X710T4</v>
          </cell>
          <cell r="C1105" t="str">
            <v>Intel® Ethernet Converged Network Adapter X710-T4, retail unit</v>
          </cell>
          <cell r="D1105">
            <v>556</v>
          </cell>
          <cell r="F1105">
            <v>1176000</v>
          </cell>
        </row>
        <row r="1106">
          <cell r="B1106" t="str">
            <v>XL710QDA1BLK</v>
          </cell>
          <cell r="C1106" t="str">
            <v>Intel® Ethernet Converged Network Adapter XL710-QDA1, retail bulk</v>
          </cell>
          <cell r="D1106">
            <v>411</v>
          </cell>
          <cell r="F1106">
            <v>870000</v>
          </cell>
        </row>
        <row r="1107">
          <cell r="B1107" t="str">
            <v>XL710QDA1</v>
          </cell>
          <cell r="C1107" t="str">
            <v>Intel® Ethernet Converged Network Adapter XL710-QDA1, retail unit</v>
          </cell>
          <cell r="D1107">
            <v>426</v>
          </cell>
          <cell r="F1107">
            <v>901000</v>
          </cell>
        </row>
        <row r="1108">
          <cell r="B1108" t="str">
            <v>XL710QDA2BLK</v>
          </cell>
          <cell r="C1108" t="str">
            <v>Intel® Ethernet Converged Network Adapter XL710-QDA2, retail bulk</v>
          </cell>
          <cell r="D1108">
            <v>463</v>
          </cell>
          <cell r="F1108">
            <v>980000</v>
          </cell>
        </row>
        <row r="1109">
          <cell r="B1109" t="str">
            <v>XL710QDA2</v>
          </cell>
          <cell r="C1109" t="str">
            <v>Intel® Ethernet Converged Network Adapter XL710-QDA2, retail unit</v>
          </cell>
          <cell r="D1109">
            <v>482</v>
          </cell>
          <cell r="F1109">
            <v>1020000</v>
          </cell>
        </row>
        <row r="1110">
          <cell r="B1110" t="str">
            <v>E8102CQDA2G1P5</v>
          </cell>
          <cell r="C1110" t="str">
            <v>Intel® Ethernet Network Adapter E810-2CQDA2, OEM Gen</v>
          </cell>
          <cell r="D1110">
            <v>1030</v>
          </cell>
          <cell r="F1110">
            <v>2179000</v>
          </cell>
        </row>
        <row r="1111">
          <cell r="B1111" t="str">
            <v>E8102CQDA2</v>
          </cell>
          <cell r="C1111" t="str">
            <v>Intel® Ethernet Network Adapter E810-2CQDA2, Retail</v>
          </cell>
          <cell r="D1111">
            <v>1068</v>
          </cell>
          <cell r="F1111">
            <v>2260000</v>
          </cell>
        </row>
        <row r="1112">
          <cell r="B1112" t="str">
            <v>E810CQDA1BLK</v>
          </cell>
          <cell r="C1112" t="str">
            <v>Intel® Ethernet Network Adapter E810-CQDA1, Retail Bulk</v>
          </cell>
          <cell r="D1112">
            <v>660</v>
          </cell>
          <cell r="F1112">
            <v>1397000</v>
          </cell>
        </row>
        <row r="1113">
          <cell r="B1113" t="str">
            <v>E810CQDA1</v>
          </cell>
          <cell r="C1113" t="str">
            <v>Intel® Ethernet Network Adapter E810-CQDA1, Retail Unit</v>
          </cell>
          <cell r="D1113">
            <v>685</v>
          </cell>
          <cell r="F1113">
            <v>1449000</v>
          </cell>
        </row>
        <row r="1114">
          <cell r="B1114" t="str">
            <v>E810CQDA2BLK</v>
          </cell>
          <cell r="C1114" t="str">
            <v>Intel® Ethernet Network Adapter E810-CQDA2, Retail Bulk</v>
          </cell>
          <cell r="D1114">
            <v>792</v>
          </cell>
          <cell r="F1114">
            <v>1676000</v>
          </cell>
        </row>
        <row r="1115">
          <cell r="B1115" t="str">
            <v>E810CQDA2</v>
          </cell>
          <cell r="C1115" t="str">
            <v>Intel® Ethernet Network Adapter E810-CQDA2, Retail Unit</v>
          </cell>
          <cell r="D1115">
            <v>822</v>
          </cell>
          <cell r="F1115">
            <v>1739000</v>
          </cell>
        </row>
        <row r="1116">
          <cell r="B1116" t="str">
            <v>E810XXVDA2BLK</v>
          </cell>
          <cell r="C1116" t="str">
            <v>Intel® Ethernet Network Adapter E810-XXVDA2, Retail Bulk</v>
          </cell>
          <cell r="D1116">
            <v>263</v>
          </cell>
          <cell r="F1116">
            <v>557000</v>
          </cell>
        </row>
        <row r="1117">
          <cell r="B1117" t="str">
            <v>E810XXVDA2</v>
          </cell>
          <cell r="C1117" t="str">
            <v>Intel® Ethernet Network Adapter E810-XXVDA2, Retail Unit</v>
          </cell>
          <cell r="D1117">
            <v>273</v>
          </cell>
          <cell r="F1117">
            <v>578000</v>
          </cell>
        </row>
        <row r="1118">
          <cell r="B1118" t="str">
            <v>E810XXVDA4BLK</v>
          </cell>
          <cell r="C1118" t="str">
            <v>Intel® Ethernet Network Adapter E810-XXVDA4, Retail Bulk</v>
          </cell>
          <cell r="D1118">
            <v>660</v>
          </cell>
          <cell r="F1118">
            <v>1397000</v>
          </cell>
        </row>
        <row r="1119">
          <cell r="B1119" t="str">
            <v>E810XXVDA4</v>
          </cell>
          <cell r="C1119" t="str">
            <v>Intel® Ethernet Network Adapter E810-XXVDA4, Retail Unit</v>
          </cell>
          <cell r="D1119">
            <v>685</v>
          </cell>
          <cell r="F1119">
            <v>1449000</v>
          </cell>
        </row>
        <row r="1120">
          <cell r="B1120" t="str">
            <v>I225T1BLK</v>
          </cell>
          <cell r="C1120" t="str">
            <v>Intel® Ethernet Network Adapter I225-T1, Retail Bulk</v>
          </cell>
          <cell r="D1120">
            <v>56</v>
          </cell>
          <cell r="F1120">
            <v>118000</v>
          </cell>
        </row>
        <row r="1121">
          <cell r="B1121" t="str">
            <v>I225T1</v>
          </cell>
          <cell r="C1121" t="str">
            <v>Intel® Ethernet Network Adapter I225-T1, Retail Unit</v>
          </cell>
          <cell r="D1121">
            <v>57</v>
          </cell>
          <cell r="F1121">
            <v>121000</v>
          </cell>
        </row>
        <row r="1122">
          <cell r="B1122" t="str">
            <v>X710T2LOCPV3</v>
          </cell>
          <cell r="C1122" t="str">
            <v>Intel® Ethernet Network Adapter OCP 3.0 X710-T2L, Retail Unit</v>
          </cell>
          <cell r="D1122">
            <v>256</v>
          </cell>
          <cell r="F1122">
            <v>542000</v>
          </cell>
        </row>
        <row r="1123">
          <cell r="B1123" t="str">
            <v>X710T4LOCPV3</v>
          </cell>
          <cell r="C1123" t="str">
            <v>Intel® Ethernet Network Adapter OCP 3.0 X710-T4L, Retail Unit</v>
          </cell>
          <cell r="D1123">
            <v>395</v>
          </cell>
          <cell r="F1123">
            <v>836000</v>
          </cell>
        </row>
        <row r="1124">
          <cell r="B1124" t="str">
            <v>E810CQDA1OCPV3</v>
          </cell>
          <cell r="C1124" t="str">
            <v>Intel® Ethernet Network Adapter OCP3.0 E810-CQDA1, Retail Unit</v>
          </cell>
          <cell r="D1124">
            <v>660</v>
          </cell>
          <cell r="F1124">
            <v>1397000</v>
          </cell>
        </row>
        <row r="1125">
          <cell r="B1125" t="str">
            <v>E810CQDA2OCPV3</v>
          </cell>
          <cell r="C1125" t="str">
            <v>Intel® Ethernet Network Adapter OCP3.0 E810-CQDA2, Retail Unit</v>
          </cell>
          <cell r="D1125">
            <v>784</v>
          </cell>
          <cell r="F1125">
            <v>1659000</v>
          </cell>
        </row>
        <row r="1126">
          <cell r="B1126" t="str">
            <v>E810XXVDA2OCPV3</v>
          </cell>
          <cell r="C1126" t="str">
            <v>Intel® Ethernet Network Adapter OCP3.0 E810-XXVDA2, Retail Unit</v>
          </cell>
          <cell r="D1126">
            <v>296</v>
          </cell>
          <cell r="F1126">
            <v>626000</v>
          </cell>
        </row>
        <row r="1127">
          <cell r="B1127" t="str">
            <v>E810XXVDA4OCPV3</v>
          </cell>
          <cell r="C1127" t="str">
            <v>Intel® Ethernet Network Adapter OCP3.0 E810-XXVDA4, Retail Unit</v>
          </cell>
          <cell r="D1127">
            <v>660</v>
          </cell>
          <cell r="F1127">
            <v>1397000</v>
          </cell>
        </row>
        <row r="1128">
          <cell r="B1128" t="str">
            <v>I350T4OCPV3</v>
          </cell>
          <cell r="C1128" t="str">
            <v>Intel® Ethernet Network Adapter OCP3.0 I350-T4, Retail Unit</v>
          </cell>
          <cell r="D1128">
            <v>184</v>
          </cell>
          <cell r="F1128">
            <v>389000</v>
          </cell>
        </row>
        <row r="1129">
          <cell r="B1129" t="str">
            <v>X710DA2OCPV3</v>
          </cell>
          <cell r="C1129" t="str">
            <v>Intel® Ethernet Network Adapter OCP3.0 X710-DA2, Retail Unit</v>
          </cell>
          <cell r="D1129">
            <v>230</v>
          </cell>
          <cell r="F1129">
            <v>487000</v>
          </cell>
        </row>
        <row r="1130">
          <cell r="B1130" t="str">
            <v>X710DA4OCPV3</v>
          </cell>
          <cell r="C1130" t="str">
            <v>Intel® Ethernet Network Adapter OCP3.0 X710-DA4, Retail Unit</v>
          </cell>
          <cell r="D1130">
            <v>319</v>
          </cell>
          <cell r="F1130">
            <v>675000</v>
          </cell>
        </row>
        <row r="1131">
          <cell r="B1131" t="str">
            <v>X710T2LBLK</v>
          </cell>
          <cell r="C1131" t="str">
            <v>Intel® Ethernet Network Adapter X710-T2L, Retail Bulk</v>
          </cell>
          <cell r="D1131">
            <v>277</v>
          </cell>
          <cell r="F1131">
            <v>586000</v>
          </cell>
        </row>
        <row r="1132">
          <cell r="B1132" t="str">
            <v>X710T2L</v>
          </cell>
          <cell r="C1132" t="str">
            <v>Intel® Ethernet Network Adapter X710-T2L, Retail Unit</v>
          </cell>
          <cell r="D1132">
            <v>288</v>
          </cell>
          <cell r="F1132">
            <v>609000</v>
          </cell>
        </row>
        <row r="1133">
          <cell r="B1133" t="str">
            <v>X710T4LBLK</v>
          </cell>
          <cell r="C1133" t="str">
            <v>Intel® Ethernet Network Adapter X710-T4L, Retail Bulk</v>
          </cell>
          <cell r="D1133">
            <v>492</v>
          </cell>
          <cell r="F1133">
            <v>1041000</v>
          </cell>
        </row>
        <row r="1134">
          <cell r="B1134" t="str">
            <v>X710T4L</v>
          </cell>
          <cell r="C1134" t="str">
            <v>Intel® Ethernet Network Adapter X710-T4L, Retail Unit</v>
          </cell>
          <cell r="D1134">
            <v>510</v>
          </cell>
          <cell r="F1134">
            <v>1079000</v>
          </cell>
        </row>
        <row r="1135">
          <cell r="B1135" t="str">
            <v>X722DA2</v>
          </cell>
          <cell r="C1135" t="str">
            <v>Intel® Ethernet Network Adapter X722-DA2, Retail Unit</v>
          </cell>
          <cell r="D1135">
            <v>328</v>
          </cell>
          <cell r="F1135">
            <v>694000</v>
          </cell>
        </row>
        <row r="1136">
          <cell r="B1136" t="str">
            <v>X722DA4FH</v>
          </cell>
          <cell r="C1136" t="str">
            <v>Intel® Ethernet Network Adapter X722-DA4, Retail Unit</v>
          </cell>
          <cell r="D1136">
            <v>502</v>
          </cell>
          <cell r="F1136">
            <v>1062000</v>
          </cell>
        </row>
        <row r="1137">
          <cell r="B1137" t="str">
            <v>XXV710DA1OCP</v>
          </cell>
          <cell r="C1137" t="str">
            <v>Intel® Ethernet Network Adapter XXV710-DA1 for OCP, retail unit</v>
          </cell>
          <cell r="D1137">
            <v>229</v>
          </cell>
          <cell r="F1137">
            <v>485000</v>
          </cell>
        </row>
        <row r="1138">
          <cell r="B1138" t="str">
            <v>XXV710DA1BLK</v>
          </cell>
          <cell r="C1138" t="str">
            <v>Intel® Ethernet Network Adapter XXV710-DA1, retail bulk</v>
          </cell>
          <cell r="D1138">
            <v>307</v>
          </cell>
          <cell r="F1138">
            <v>650000</v>
          </cell>
        </row>
        <row r="1139">
          <cell r="B1139" t="str">
            <v>XXV710DA1</v>
          </cell>
          <cell r="C1139" t="str">
            <v>Intel® Ethernet Network Adapter XXV710-DA1, retail unit</v>
          </cell>
          <cell r="D1139">
            <v>319</v>
          </cell>
          <cell r="F1139">
            <v>675000</v>
          </cell>
        </row>
        <row r="1140">
          <cell r="B1140" t="str">
            <v>XXV710DA2OCP1</v>
          </cell>
          <cell r="C1140" t="str">
            <v>Intel® Ethernet Network Adapter XXV710-DA2 for OCP, retail unit</v>
          </cell>
          <cell r="D1140">
            <v>307</v>
          </cell>
          <cell r="F1140">
            <v>650000</v>
          </cell>
        </row>
        <row r="1141">
          <cell r="B1141" t="str">
            <v>XXV710DA2OCP2</v>
          </cell>
          <cell r="C1141" t="str">
            <v>Intel® Ethernet Network Adapter XXV710-DA2 for OCP, retail unit</v>
          </cell>
          <cell r="D1141">
            <v>307</v>
          </cell>
          <cell r="F1141">
            <v>650000</v>
          </cell>
        </row>
        <row r="1142">
          <cell r="B1142" t="str">
            <v>XXV710DA2BLK</v>
          </cell>
          <cell r="C1142" t="str">
            <v>Intel® Ethernet Network Adapter XXV710-DA2, retail bulk</v>
          </cell>
          <cell r="D1142">
            <v>263</v>
          </cell>
          <cell r="F1142">
            <v>557000</v>
          </cell>
        </row>
        <row r="1143">
          <cell r="B1143" t="str">
            <v>XXV710DA2</v>
          </cell>
          <cell r="C1143" t="str">
            <v>Intel® Ethernet Network Adapter XXV710-DA2, retail unit</v>
          </cell>
          <cell r="D1143">
            <v>273</v>
          </cell>
          <cell r="F1143">
            <v>578000</v>
          </cell>
        </row>
        <row r="1144">
          <cell r="B1144" t="str">
            <v>XXV710DA2TLG1P5</v>
          </cell>
          <cell r="C1144" t="str">
            <v>Intel® Ethernet Network Adapter XXV710-DA2T, OEM Gen</v>
          </cell>
          <cell r="D1144">
            <v>817</v>
          </cell>
          <cell r="F1144">
            <v>1729000</v>
          </cell>
        </row>
        <row r="1145">
          <cell r="B1145" t="str">
            <v>I357T4OCPG1P5</v>
          </cell>
          <cell r="C1145" t="str">
            <v>Intel® Ethernet Network Connection OCP I357-T4</v>
          </cell>
          <cell r="D1145">
            <v>116</v>
          </cell>
          <cell r="F1145">
            <v>245000</v>
          </cell>
        </row>
        <row r="1146">
          <cell r="B1146" t="str">
            <v>X527DA2OCPG1P5</v>
          </cell>
          <cell r="C1146" t="str">
            <v>Intel® Ethernet Network Connection OCP X527-DA2</v>
          </cell>
          <cell r="D1146">
            <v>136</v>
          </cell>
          <cell r="F1146">
            <v>288000</v>
          </cell>
        </row>
        <row r="1147">
          <cell r="B1147" t="str">
            <v>X527DA4OCPG1P5</v>
          </cell>
          <cell r="C1147" t="str">
            <v>Intel® Ethernet Network Connection OCP X527-DA4</v>
          </cell>
          <cell r="D1147">
            <v>160</v>
          </cell>
          <cell r="F1147">
            <v>339000</v>
          </cell>
        </row>
        <row r="1148">
          <cell r="B1148" t="str">
            <v>X557T2OCPG1P5</v>
          </cell>
          <cell r="C1148" t="str">
            <v>Intel® Ethernet Network Connection OCP X557-T2</v>
          </cell>
          <cell r="D1148">
            <v>210</v>
          </cell>
          <cell r="F1148">
            <v>444000</v>
          </cell>
        </row>
        <row r="1149">
          <cell r="B1149" t="str">
            <v>E100GQSFP28SRX</v>
          </cell>
          <cell r="C1149" t="str">
            <v>Intel® Ethernet Optic QSFP28, SR Extended Temp, Retail Unit</v>
          </cell>
          <cell r="D1149">
            <v>347</v>
          </cell>
          <cell r="F1149">
            <v>734000</v>
          </cell>
        </row>
        <row r="1150">
          <cell r="B1150" t="str">
            <v>E40GQSFPLR</v>
          </cell>
          <cell r="C1150" t="str">
            <v>Intel® Ethernet QSFP+ LR Optics, retail unit</v>
          </cell>
          <cell r="D1150">
            <v>1368</v>
          </cell>
          <cell r="F1150">
            <v>2895000</v>
          </cell>
        </row>
        <row r="1151">
          <cell r="B1151" t="str">
            <v>E40GQSFPSR</v>
          </cell>
          <cell r="C1151" t="str">
            <v>Intel® Ethernet QSFP+ SR Optics, retail unit</v>
          </cell>
          <cell r="D1151">
            <v>319</v>
          </cell>
          <cell r="F1151">
            <v>675000</v>
          </cell>
        </row>
        <row r="1152">
          <cell r="B1152" t="str">
            <v>I210T1BLK</v>
          </cell>
          <cell r="C1152" t="str">
            <v>Intel® Ethernet Server Adapter I210-T1, retail bulk</v>
          </cell>
          <cell r="D1152">
            <v>66</v>
          </cell>
          <cell r="F1152">
            <v>140000</v>
          </cell>
        </row>
        <row r="1153">
          <cell r="B1153" t="str">
            <v>I210T1</v>
          </cell>
          <cell r="C1153" t="str">
            <v>Intel® Ethernet Server Adapter I210-T1, retail unit</v>
          </cell>
          <cell r="D1153">
            <v>69</v>
          </cell>
          <cell r="F1153">
            <v>146000</v>
          </cell>
        </row>
        <row r="1154">
          <cell r="B1154" t="str">
            <v>I350F2BLK</v>
          </cell>
          <cell r="C1154" t="str">
            <v>Intel® Ethernet Server Adapter I350-F2, retail bulk</v>
          </cell>
          <cell r="D1154">
            <v>394</v>
          </cell>
          <cell r="F1154">
            <v>834000</v>
          </cell>
        </row>
        <row r="1155">
          <cell r="B1155" t="str">
            <v>I350F4BLK</v>
          </cell>
          <cell r="C1155" t="str">
            <v>Intel® Ethernet Server Adapter I350-F4, retail bulk</v>
          </cell>
          <cell r="D1155">
            <v>1143</v>
          </cell>
          <cell r="F1155">
            <v>2419000</v>
          </cell>
        </row>
        <row r="1156">
          <cell r="B1156" t="str">
            <v>I350T2V2BLK</v>
          </cell>
          <cell r="C1156" t="str">
            <v>Intel® Ethernet Server Adapter I350-T2V2, retail bulk</v>
          </cell>
          <cell r="D1156">
            <v>137</v>
          </cell>
          <cell r="F1156">
            <v>290000</v>
          </cell>
        </row>
        <row r="1157">
          <cell r="B1157" t="str">
            <v>I350T2V2</v>
          </cell>
          <cell r="C1157" t="str">
            <v>Intel® Ethernet Server Adapter I350-T2V2, retail unit</v>
          </cell>
          <cell r="D1157">
            <v>147</v>
          </cell>
          <cell r="F1157">
            <v>311000</v>
          </cell>
        </row>
        <row r="1158">
          <cell r="B1158" t="str">
            <v>I350T4V2BLK</v>
          </cell>
          <cell r="C1158" t="str">
            <v>Intel® Ethernet Server Adapter I350-T4V2, retail bulk</v>
          </cell>
          <cell r="D1158">
            <v>184</v>
          </cell>
          <cell r="F1158">
            <v>389000</v>
          </cell>
        </row>
        <row r="1159">
          <cell r="B1159" t="str">
            <v>I350T4V2</v>
          </cell>
          <cell r="C1159" t="str">
            <v>Intel® Ethernet Server Adapter I350-T4V2, retail unit</v>
          </cell>
          <cell r="D1159">
            <v>191</v>
          </cell>
          <cell r="F1159">
            <v>404000</v>
          </cell>
        </row>
        <row r="1160">
          <cell r="B1160" t="str">
            <v>X520DA1OCP</v>
          </cell>
          <cell r="C1160" t="str">
            <v>Intel® Ethernet Server Adapter X520-DA1 for Open Compute Project</v>
          </cell>
          <cell r="D1160">
            <v>134</v>
          </cell>
          <cell r="F1160">
            <v>284000</v>
          </cell>
        </row>
        <row r="1161">
          <cell r="B1161" t="str">
            <v>X520DA2OCP</v>
          </cell>
          <cell r="C1161" t="str">
            <v>Intel® Ethernet Server Adapter X520-DA2 for Open Compute Project</v>
          </cell>
          <cell r="D1161">
            <v>161</v>
          </cell>
          <cell r="F1161">
            <v>341000</v>
          </cell>
        </row>
        <row r="1162">
          <cell r="B1162" t="str">
            <v>X520DA2OCPG2P20</v>
          </cell>
          <cell r="C1162" t="str">
            <v>Intel® Ethernet Server Adapter X520-DA2 for Open Compute Project</v>
          </cell>
          <cell r="D1162">
            <v>161</v>
          </cell>
          <cell r="F1162">
            <v>341000</v>
          </cell>
        </row>
        <row r="1163">
          <cell r="B1163" t="str">
            <v>X710DA2OCP</v>
          </cell>
          <cell r="C1163" t="str">
            <v>Intel® Ethernet Server Adapter X710-DA2 for OCP, Retail Unit</v>
          </cell>
          <cell r="D1163">
            <v>161</v>
          </cell>
          <cell r="F1163">
            <v>341000</v>
          </cell>
        </row>
        <row r="1164">
          <cell r="B1164" t="str">
            <v>X710DA2OCP1</v>
          </cell>
          <cell r="C1164" t="str">
            <v>Intel® Ethernet Server Adapter X710-DA2 for OCP, Retail Unit</v>
          </cell>
          <cell r="D1164">
            <v>161</v>
          </cell>
          <cell r="F1164">
            <v>341000</v>
          </cell>
        </row>
        <row r="1165">
          <cell r="B1165" t="str">
            <v>XL710QDA1OCP</v>
          </cell>
          <cell r="C1165" t="str">
            <v>Intel® Ethernet Server Adapter XL710-QDA1 for Open Compute Project</v>
          </cell>
          <cell r="D1165">
            <v>319</v>
          </cell>
          <cell r="F1165">
            <v>675000</v>
          </cell>
        </row>
        <row r="1166">
          <cell r="B1166" t="str">
            <v>XL710QDA2OCP</v>
          </cell>
          <cell r="C1166" t="str">
            <v>Intel® Ethernet Server Adapter XL710-QDA2 for Open Compute Project</v>
          </cell>
          <cell r="D1166">
            <v>439</v>
          </cell>
          <cell r="F1166">
            <v>929000</v>
          </cell>
        </row>
        <row r="1167">
          <cell r="B1167" t="str">
            <v>E10GSFPLR</v>
          </cell>
          <cell r="C1167" t="str">
            <v>Intel® Ethernet SFP+ LR Optics, retail unit</v>
          </cell>
          <cell r="D1167">
            <v>273</v>
          </cell>
          <cell r="F1167">
            <v>578000</v>
          </cell>
        </row>
        <row r="1168">
          <cell r="B1168" t="str">
            <v>E10GSFPSRX</v>
          </cell>
          <cell r="C1168" t="str">
            <v>Intel® Ethernet SFP+ SR Optics, extended temp, single pack</v>
          </cell>
          <cell r="D1168">
            <v>102</v>
          </cell>
          <cell r="F1168">
            <v>216000</v>
          </cell>
        </row>
        <row r="1169">
          <cell r="B1169" t="str">
            <v>E10GSFPSR</v>
          </cell>
          <cell r="C1169" t="str">
            <v>Intel® Ethernet SFP+ SR Optics, retail unit</v>
          </cell>
          <cell r="D1169">
            <v>91</v>
          </cell>
          <cell r="F1169">
            <v>193000</v>
          </cell>
        </row>
        <row r="1170">
          <cell r="B1170" t="str">
            <v>E25GSFP28LRX</v>
          </cell>
          <cell r="C1170" t="str">
            <v>Intel® Ethernet SFP28 LR Optic, Retail Unit</v>
          </cell>
          <cell r="D1170">
            <v>297</v>
          </cell>
          <cell r="F1170">
            <v>628000</v>
          </cell>
        </row>
        <row r="1171">
          <cell r="B1171" t="str">
            <v>E25GSFP28SR</v>
          </cell>
          <cell r="C1171" t="str">
            <v>Intel® Ethernet SFP28 SR Optic, Single Pack</v>
          </cell>
          <cell r="D1171">
            <v>138</v>
          </cell>
          <cell r="F1171">
            <v>292000</v>
          </cell>
        </row>
        <row r="1172">
          <cell r="B1172" t="str">
            <v>E25GSFP28SRX</v>
          </cell>
          <cell r="C1172" t="str">
            <v>Intel® Ethernet SFP28 SR Optic, Single Pack</v>
          </cell>
          <cell r="D1172">
            <v>149</v>
          </cell>
          <cell r="F1172">
            <v>315000</v>
          </cell>
        </row>
        <row r="1173">
          <cell r="B1173" t="str">
            <v>EXPI9301CTBLK</v>
          </cell>
          <cell r="C1173" t="str">
            <v>Intel® Gigabit CT Desktop Adapter, bulk</v>
          </cell>
          <cell r="D1173">
            <v>30</v>
          </cell>
          <cell r="F1173">
            <v>63000</v>
          </cell>
        </row>
        <row r="1174">
          <cell r="B1174" t="str">
            <v>EXPI9301CT</v>
          </cell>
          <cell r="C1174" t="str">
            <v>Intel® Gigabit CT Desktop Adapter, retail unit</v>
          </cell>
          <cell r="D1174">
            <v>35</v>
          </cell>
          <cell r="F1174">
            <v>74000</v>
          </cell>
        </row>
        <row r="1175">
          <cell r="B1175" t="str">
            <v>IQA89601G2P5</v>
          </cell>
          <cell r="C1175" t="str">
            <v>Intel® QuickAssist Adapter 8960, OEM Gen</v>
          </cell>
          <cell r="D1175">
            <v>644</v>
          </cell>
          <cell r="F1175">
            <v>1363000</v>
          </cell>
        </row>
        <row r="1176">
          <cell r="B1176" t="str">
            <v>IQA89701G1P5</v>
          </cell>
          <cell r="C1176" t="str">
            <v>Intel® QuickAssist Adapter 8970, 5 Pack</v>
          </cell>
          <cell r="D1176">
            <v>769</v>
          </cell>
          <cell r="F1176">
            <v>1627000</v>
          </cell>
        </row>
        <row r="1177">
          <cell r="B1177" t="str">
            <v>IQA89701G2P5</v>
          </cell>
          <cell r="C1177" t="str">
            <v>Intel® QuickAssist Adapter 8970, OEM Gen</v>
          </cell>
          <cell r="D1177">
            <v>769</v>
          </cell>
          <cell r="F1177">
            <v>1627000</v>
          </cell>
        </row>
        <row r="1178">
          <cell r="B1178" t="str">
            <v>SSDSC2KB019T8</v>
          </cell>
          <cell r="C1178" t="str">
            <v>Intel® SSD D3-S4510 Series (1.92TB, 2.5in SATA 6Gb/s, 3D2, TLC) Generic 50 Pack</v>
          </cell>
          <cell r="D1178">
            <v>382</v>
          </cell>
          <cell r="F1178">
            <v>808000</v>
          </cell>
        </row>
        <row r="1179">
          <cell r="B1179" t="str">
            <v>SSDSC2KB019T801</v>
          </cell>
          <cell r="C1179" t="str">
            <v>Intel® SSD D3-S4510 Series (1.92TB, 2.5in SATA 6Gb/s, 3D2, TLC) Generic Single Pack</v>
          </cell>
          <cell r="D1179">
            <v>382</v>
          </cell>
          <cell r="F1179">
            <v>808000</v>
          </cell>
        </row>
        <row r="1180">
          <cell r="B1180" t="str">
            <v>SSDSC2KB240G8</v>
          </cell>
          <cell r="C1180" t="str">
            <v>Intel® SSD D3-S4510 Series (240GB, 2.5in SATA 6Gb/s, 3D2, TLC) Generic 50 Pack</v>
          </cell>
          <cell r="D1180">
            <v>98</v>
          </cell>
          <cell r="F1180">
            <v>207000</v>
          </cell>
        </row>
        <row r="1181">
          <cell r="B1181" t="str">
            <v>SSDSC2KB240G801</v>
          </cell>
          <cell r="C1181" t="str">
            <v>Intel® SSD D3-S4510 Series (240GB, 2.5in SATA 6Gb/s, 3D2, TLC) Generic Single Pack</v>
          </cell>
          <cell r="D1181">
            <v>98</v>
          </cell>
          <cell r="F1181">
            <v>207000</v>
          </cell>
        </row>
        <row r="1182">
          <cell r="B1182" t="str">
            <v>SSDSCKKB240G8</v>
          </cell>
          <cell r="C1182" t="str">
            <v>Intel® SSD D3-S4510 Series (240GB, M.2 80mm SATA 6Gb/s, 3D2, TLC) Generic 50 Pack</v>
          </cell>
          <cell r="D1182">
            <v>98</v>
          </cell>
          <cell r="F1182">
            <v>207000</v>
          </cell>
        </row>
        <row r="1183">
          <cell r="B1183" t="str">
            <v>SSDSCKKB240G801</v>
          </cell>
          <cell r="C1183" t="str">
            <v>Intel® SSD D3-S4510 Series (240GB, M.2 80mm SATA 6Gb/s, 3D2, TLC) Generic Single Pack</v>
          </cell>
          <cell r="D1183">
            <v>98</v>
          </cell>
          <cell r="F1183">
            <v>207000</v>
          </cell>
        </row>
        <row r="1184">
          <cell r="B1184" t="str">
            <v>SSDSC2KB038T8</v>
          </cell>
          <cell r="C1184" t="str">
            <v>Intel® SSD D3-S4510 Series (3.84TB, 2.5in SATA 6Gb/s, 3D2, TLC) Generic 50 Pack</v>
          </cell>
          <cell r="D1184">
            <v>699</v>
          </cell>
          <cell r="F1184">
            <v>1479000</v>
          </cell>
        </row>
        <row r="1185">
          <cell r="B1185" t="str">
            <v>SSDSC2KB038T801</v>
          </cell>
          <cell r="C1185" t="str">
            <v>Intel® SSD D3-S4510 Series (3.84TB, 2.5in SATA 6Gb/s, 3D2, TLC) Generic Single Pack</v>
          </cell>
          <cell r="D1185">
            <v>699</v>
          </cell>
          <cell r="F1185">
            <v>1479000</v>
          </cell>
        </row>
        <row r="1186">
          <cell r="B1186" t="str">
            <v>SSDSC2KB480G8</v>
          </cell>
          <cell r="C1186" t="str">
            <v>Intel® SSD D3-S4510 Series (480GB, 2.5in SATA 6Gb/s, 3D2, TLC) Generic 50 Pack</v>
          </cell>
          <cell r="D1186">
            <v>131</v>
          </cell>
          <cell r="F1186">
            <v>277000</v>
          </cell>
        </row>
        <row r="1187">
          <cell r="B1187" t="str">
            <v>SSDSC2KB480G801</v>
          </cell>
          <cell r="C1187" t="str">
            <v>Intel® SSD D3-S4510 Series (480GB, 2.5in SATA 6Gb/s, 3D2, TLC) Generic Single Pack</v>
          </cell>
          <cell r="D1187">
            <v>131</v>
          </cell>
          <cell r="F1187">
            <v>277000</v>
          </cell>
        </row>
        <row r="1188">
          <cell r="B1188" t="str">
            <v>SSDSCKKB480G8</v>
          </cell>
          <cell r="C1188" t="str">
            <v>Intel® SSD D3-S4510 Series (480GB, M.2 80mm SATA 6Gb/s, 3D2, TLC) Generic 50 Pack</v>
          </cell>
          <cell r="D1188">
            <v>131</v>
          </cell>
          <cell r="F1188">
            <v>277000</v>
          </cell>
        </row>
        <row r="1189">
          <cell r="B1189" t="str">
            <v>SSDSCKKB480G801</v>
          </cell>
          <cell r="C1189" t="str">
            <v>Intel® SSD D3-S4510 Series (480GB, M.2 80mm SATA 6Gb/s, 3D2, TLC) Generic Single Pack</v>
          </cell>
          <cell r="D1189">
            <v>131</v>
          </cell>
          <cell r="F1189">
            <v>277000</v>
          </cell>
        </row>
        <row r="1190">
          <cell r="B1190" t="str">
            <v>SSDSC2KB076T8</v>
          </cell>
          <cell r="C1190" t="str">
            <v>Intel® SSD D3-S4510 Series (7.68TB, 2.5in SATA 6Gb/s, 3D2, TLC) Generic 50 Pack</v>
          </cell>
          <cell r="D1190">
            <v>1397</v>
          </cell>
          <cell r="F1190">
            <v>2956000</v>
          </cell>
        </row>
        <row r="1191">
          <cell r="B1191" t="str">
            <v>SSDSC2KB076T801</v>
          </cell>
          <cell r="C1191" t="str">
            <v>Intel® SSD D3-S4510 Series (7.68TB, 2.5in SATA 6Gb/s, 3D2, TLC) Generic Single Pack</v>
          </cell>
          <cell r="D1191">
            <v>1397</v>
          </cell>
          <cell r="F1191">
            <v>2956000</v>
          </cell>
        </row>
        <row r="1192">
          <cell r="B1192" t="str">
            <v>SSDSC2KB960G8</v>
          </cell>
          <cell r="C1192" t="str">
            <v>Intel® SSD D3-S4510 Series (960GB, 2.5in SATA 6Gb/s, 3D2, TLC) Generic 50 Pack</v>
          </cell>
          <cell r="D1192">
            <v>208</v>
          </cell>
          <cell r="F1192">
            <v>440000</v>
          </cell>
        </row>
        <row r="1193">
          <cell r="B1193" t="str">
            <v>SSDSC2KB960G801</v>
          </cell>
          <cell r="C1193" t="str">
            <v>Intel® SSD D3-S4510 Series (960GB, 2.5in SATA 6Gb/s, 3D2, TLC) Generic Single Pack</v>
          </cell>
          <cell r="D1193">
            <v>208</v>
          </cell>
          <cell r="F1193">
            <v>440000</v>
          </cell>
        </row>
        <row r="1194">
          <cell r="B1194" t="str">
            <v>SSDSCKKB960G8</v>
          </cell>
          <cell r="C1194" t="str">
            <v>Intel® SSD D3-S4510 Series (960GB, M.2 80mm SATA 6Gb/s, 3D2, TLC) Generic 50 Pack</v>
          </cell>
          <cell r="D1194">
            <v>208</v>
          </cell>
          <cell r="F1194">
            <v>440000</v>
          </cell>
        </row>
        <row r="1195">
          <cell r="B1195" t="str">
            <v>SSDSCKKB960G801</v>
          </cell>
          <cell r="C1195" t="str">
            <v>Intel® SSD D3-S4510 Series (960GB, M.2 80mm SATA 6Gb/s, 3D2, TLC) Generic Single Pack</v>
          </cell>
          <cell r="D1195">
            <v>208</v>
          </cell>
          <cell r="F1195">
            <v>440000</v>
          </cell>
        </row>
        <row r="1196">
          <cell r="B1196" t="str">
            <v>SSDSC2KB019TZ01</v>
          </cell>
          <cell r="C1196" t="str">
            <v>Intel® SSD D3-S4520 Series (1.92TB, 2.5in SATA 6Gb/s, 3D4, TLC) Generic Single Pack</v>
          </cell>
          <cell r="D1196">
            <v>382</v>
          </cell>
          <cell r="F1196">
            <v>808000</v>
          </cell>
        </row>
        <row r="1197">
          <cell r="B1197" t="str">
            <v>SSDSC2KB240GZ01</v>
          </cell>
          <cell r="C1197" t="str">
            <v>Intel® SSD D3-S4520 Series (240GB, 2.5in SATA 6Gb/s, 3D4, TLC) Generic Single Pack</v>
          </cell>
          <cell r="D1197">
            <v>98</v>
          </cell>
          <cell r="F1197">
            <v>207000</v>
          </cell>
        </row>
        <row r="1198">
          <cell r="B1198" t="str">
            <v>SSDSCKKB240GZ01</v>
          </cell>
          <cell r="C1198" t="str">
            <v>Intel® SSD D3-S4520 Series (240GB, M.2 80mm SATA 6Gb/s, 3D4, TLC) Generic Single Pack</v>
          </cell>
          <cell r="D1198">
            <v>98</v>
          </cell>
          <cell r="F1198">
            <v>207000</v>
          </cell>
        </row>
        <row r="1199">
          <cell r="B1199" t="str">
            <v>SSDSC2KB038TZ01</v>
          </cell>
          <cell r="C1199" t="str">
            <v>Intel® SSD D3-S4520 Series (3.84TB, 2.5in SATA 6Gb/s, 3D4, TLC) Generic Single Pack</v>
          </cell>
          <cell r="D1199">
            <v>699</v>
          </cell>
          <cell r="F1199">
            <v>1479000</v>
          </cell>
        </row>
        <row r="1200">
          <cell r="B1200" t="str">
            <v>SSDSC2KB480GZ01</v>
          </cell>
          <cell r="C1200" t="str">
            <v>Intel® SSD D3-S4520 Series (480GB, 2.5in SATA 6Gb/s, 3D4, TLC) Generic Single Pack</v>
          </cell>
          <cell r="D1200">
            <v>131</v>
          </cell>
          <cell r="F1200">
            <v>277000</v>
          </cell>
        </row>
        <row r="1201">
          <cell r="B1201" t="str">
            <v>SSDSCKKB480GZ01</v>
          </cell>
          <cell r="C1201" t="str">
            <v>Intel® SSD D3-S4520 Series (480GB, M.2 80mm SATA 6Gb/s, 3D4, TLC) Generic Single Pack</v>
          </cell>
          <cell r="D1201">
            <v>131</v>
          </cell>
          <cell r="F1201">
            <v>277000</v>
          </cell>
        </row>
        <row r="1202">
          <cell r="B1202" t="str">
            <v>SSDSC2KB076TZ01</v>
          </cell>
          <cell r="C1202" t="str">
            <v>Intel® SSD D3-S4520 Series (7.68TB, 2.5in SATA 6Gb/s, 3D4, TLC) Generic Single Pack</v>
          </cell>
          <cell r="D1202">
            <v>1397</v>
          </cell>
          <cell r="F1202">
            <v>2956000</v>
          </cell>
        </row>
        <row r="1203">
          <cell r="B1203" t="str">
            <v>SSDSC2KB960GZ01</v>
          </cell>
          <cell r="C1203" t="str">
            <v>Intel® SSD D3-S4520 Series (960GB, 2.5in SATA 6Gb/s, 3D4, TLC) Generic Single Pack</v>
          </cell>
          <cell r="D1203">
            <v>208</v>
          </cell>
          <cell r="F1203">
            <v>440000</v>
          </cell>
        </row>
        <row r="1204">
          <cell r="B1204" t="str">
            <v>SSDSC2KG019T8</v>
          </cell>
          <cell r="C1204" t="str">
            <v>Intel® SSD D3-S4610 Series (1.92TB, 2.5in SATA 6Gb/s, 3D2, TLC) Generic 50 Pack</v>
          </cell>
          <cell r="D1204">
            <v>458</v>
          </cell>
          <cell r="F1204">
            <v>969000</v>
          </cell>
        </row>
        <row r="1205">
          <cell r="B1205" t="str">
            <v>SSDSC2KG019T801</v>
          </cell>
          <cell r="C1205" t="str">
            <v>Intel® SSD D3-S4610 Series (1.92TB, 2.5in SATA 6Gb/s, 3D2, TLC) Generic Single Pack</v>
          </cell>
          <cell r="D1205">
            <v>458</v>
          </cell>
          <cell r="F1205">
            <v>969000</v>
          </cell>
        </row>
        <row r="1206">
          <cell r="B1206" t="str">
            <v>SSDSC2KG240G8</v>
          </cell>
          <cell r="C1206" t="str">
            <v>Intel® SSD D3-S4610 Series (240GB, 2.5in SATA 6Gb/s, 3D2, TLC) Generic 50 Pack</v>
          </cell>
          <cell r="D1206">
            <v>123</v>
          </cell>
          <cell r="F1206">
            <v>260000</v>
          </cell>
        </row>
        <row r="1207">
          <cell r="B1207" t="str">
            <v>SSDSC2KG240G801</v>
          </cell>
          <cell r="C1207" t="str">
            <v>Intel® SSD D3-S4610 Series (240GB, 2.5in SATA 6Gb/s, 3D2, TLC) Generic Single Pack</v>
          </cell>
          <cell r="D1207">
            <v>123</v>
          </cell>
          <cell r="F1207">
            <v>260000</v>
          </cell>
        </row>
        <row r="1208">
          <cell r="B1208" t="str">
            <v>SSDSC2KG038T801</v>
          </cell>
          <cell r="C1208" t="str">
            <v>Intel® SSD D3-S4610 Series (3.84TB, 2.5in SATA 6Gb/s, 3D2, TLC) Generic Single Pack</v>
          </cell>
          <cell r="D1208">
            <v>836</v>
          </cell>
          <cell r="F1208">
            <v>1769000</v>
          </cell>
        </row>
        <row r="1209">
          <cell r="B1209" t="str">
            <v>SSDSC2KG480G8</v>
          </cell>
          <cell r="C1209" t="str">
            <v>Intel® SSD D3-S4610 Series (480GB, 2.5in SATA 6Gb/s, 3D2, TLC) Generic 50 Pack</v>
          </cell>
          <cell r="D1209">
            <v>156</v>
          </cell>
          <cell r="F1209">
            <v>330000</v>
          </cell>
        </row>
        <row r="1210">
          <cell r="B1210" t="str">
            <v>SSDSC2KG480G801</v>
          </cell>
          <cell r="C1210" t="str">
            <v>Intel® SSD D3-S4610 Series (480GB, 2.5in SATA 6Gb/s, 3D2, TLC) Generic Single Pack</v>
          </cell>
          <cell r="D1210">
            <v>156</v>
          </cell>
          <cell r="F1210">
            <v>330000</v>
          </cell>
        </row>
        <row r="1211">
          <cell r="B1211" t="str">
            <v>SSDSC2KG076T8</v>
          </cell>
          <cell r="C1211" t="str">
            <v>Intel® SSD D3-S4610 Series (7.68TB, 2.5in SATA 6Gb/s, 3D2, TLC) Generic 50 Pack</v>
          </cell>
          <cell r="D1211">
            <v>1677</v>
          </cell>
          <cell r="F1211">
            <v>3549000</v>
          </cell>
        </row>
        <row r="1212">
          <cell r="B1212" t="str">
            <v>SSDSC2KG076T801</v>
          </cell>
          <cell r="C1212" t="str">
            <v>Intel® SSD D3-S4610 Series (7.68TB, 2.5in SATA 6Gb/s, 3D2, TLC) Generic Single Pack</v>
          </cell>
          <cell r="D1212">
            <v>1677</v>
          </cell>
          <cell r="F1212">
            <v>3549000</v>
          </cell>
        </row>
        <row r="1213">
          <cell r="B1213" t="str">
            <v>SSDSC2KG960G8</v>
          </cell>
          <cell r="C1213" t="str">
            <v>Intel® SSD D3-S4610 Series (960GB, 2.5in SATA 6Gb/s, 3D2, TLC) Generic 50 Pack</v>
          </cell>
          <cell r="D1213">
            <v>247</v>
          </cell>
          <cell r="F1213">
            <v>523000</v>
          </cell>
        </row>
        <row r="1214">
          <cell r="B1214" t="str">
            <v>SSDSC2KG960G801</v>
          </cell>
          <cell r="C1214" t="str">
            <v>Intel® SSD D3-S4610 Series (960GB, 2.5in SATA 6Gb/s, 3D2, TLC) Generic Single Pack</v>
          </cell>
          <cell r="D1214">
            <v>247</v>
          </cell>
          <cell r="F1214">
            <v>523000</v>
          </cell>
        </row>
        <row r="1215">
          <cell r="B1215" t="str">
            <v>SSDSC2KG019TZ01</v>
          </cell>
          <cell r="C1215" t="str">
            <v>Intel® SSD D3-S4620 Series (1.92TB, 2.5in SATA 6Gb/s, 3D4, TLC) Generic Single Pack</v>
          </cell>
          <cell r="D1215">
            <v>458</v>
          </cell>
          <cell r="F1215">
            <v>969000</v>
          </cell>
        </row>
        <row r="1216">
          <cell r="B1216" t="str">
            <v>SSDSC2KG038TZ01</v>
          </cell>
          <cell r="C1216" t="str">
            <v>Intel® SSD D3-S4620 Series (3.84TB, 2.5in SATA 6Gb/s, 3D4, TLC) Generic Single Pack</v>
          </cell>
          <cell r="D1216">
            <v>835</v>
          </cell>
          <cell r="F1216">
            <v>1767000</v>
          </cell>
        </row>
        <row r="1217">
          <cell r="B1217" t="str">
            <v>SSDSC2KG480GZ01</v>
          </cell>
          <cell r="C1217" t="str">
            <v>Intel® SSD D3-S4620 Series (480GB, 2.5in SATA 6Gb/s, 3D4, TLC) Generic Single Pack</v>
          </cell>
          <cell r="D1217">
            <v>156</v>
          </cell>
          <cell r="F1217">
            <v>330000</v>
          </cell>
        </row>
        <row r="1218">
          <cell r="B1218" t="str">
            <v>SSDSC2KG960GZ01</v>
          </cell>
          <cell r="C1218" t="str">
            <v>Intel® SSD D3-S4620 Series (960GB, 2.5in SATA 6Gb/s, 3D4, TLC) Generic Single Pack</v>
          </cell>
          <cell r="D1218">
            <v>247</v>
          </cell>
          <cell r="F1218">
            <v>523000</v>
          </cell>
        </row>
        <row r="1219">
          <cell r="B1219" t="str">
            <v>SSDPF2NV153TZN1</v>
          </cell>
          <cell r="C1219" t="str">
            <v>Intel® SSD D5 P5316 Series (15.3TB, 2.5in PCIe 4.0 x4, 3D4, QLC) Generic No OPAL Single Pack</v>
          </cell>
          <cell r="D1219">
            <v>2371</v>
          </cell>
          <cell r="F1219">
            <v>5017000</v>
          </cell>
        </row>
        <row r="1220">
          <cell r="B1220" t="str">
            <v>SSDPFWNV153TZN1</v>
          </cell>
          <cell r="C1220" t="str">
            <v>Intel® SSD D5 P5316 Series (15.3TB, EDSFF L 9.5mm PCIe 4.0 x4, 3D4, QLC) Generic No OPAL Single Pack</v>
          </cell>
          <cell r="D1220">
            <v>2371</v>
          </cell>
          <cell r="F1220">
            <v>5017000</v>
          </cell>
        </row>
        <row r="1221">
          <cell r="B1221" t="str">
            <v>SSDPF2NV307TZN1</v>
          </cell>
          <cell r="C1221" t="str">
            <v>Intel® SSD D5 P5316 Series (30.7TB, 2.5in PCIe 4.0 x4, 3D4, QLC) Generic No OPAL Single Pack</v>
          </cell>
          <cell r="D1221">
            <v>4742</v>
          </cell>
          <cell r="F1221">
            <v>10034000</v>
          </cell>
        </row>
        <row r="1222">
          <cell r="B1222" t="str">
            <v>SSDPFWNV307TZN1</v>
          </cell>
          <cell r="C1222" t="str">
            <v>Intel® SSD D5 P5316 Series (30.7TB, EDSFF L 9.5mm PCIe 4.0 x4, 3D4, QLC) Generic No OPAL Single Pack</v>
          </cell>
          <cell r="D1222">
            <v>4742</v>
          </cell>
          <cell r="F1222">
            <v>10034000</v>
          </cell>
        </row>
        <row r="1223">
          <cell r="B1223" t="str">
            <v>SSDPE2NV076T810</v>
          </cell>
          <cell r="C1223" t="str">
            <v>Intel® SSD D5-P4320 Series (7.68TB, 2.5in, PCIe 3.1 x4, 3D2, QLC) Generic 10 Pack</v>
          </cell>
          <cell r="D1223">
            <v>1249</v>
          </cell>
          <cell r="F1223">
            <v>2643000</v>
          </cell>
        </row>
        <row r="1224">
          <cell r="B1224" t="str">
            <v>SSDPE2NV076T801</v>
          </cell>
          <cell r="C1224" t="str">
            <v>Intel® SSD D5-P4320 Series (7.68TB, 2.5in, PCIe 3.1 x4, 3D2, QLC) Generic Single Pack</v>
          </cell>
          <cell r="D1224">
            <v>1249</v>
          </cell>
          <cell r="F1224">
            <v>2643000</v>
          </cell>
        </row>
        <row r="1225">
          <cell r="B1225" t="str">
            <v>SSDPEXNV153T801</v>
          </cell>
          <cell r="C1225" t="str">
            <v>Intel® SSD D5-P4326 Series (15.36TB, E1.L 18mm PCIe 3.1 x4, 3D2, QLC) Generic Single Pack</v>
          </cell>
          <cell r="D1225">
            <v>2367</v>
          </cell>
          <cell r="F1225">
            <v>5009000</v>
          </cell>
        </row>
        <row r="1226">
          <cell r="B1226" t="str">
            <v>SSDPEWNV153T810</v>
          </cell>
          <cell r="C1226" t="str">
            <v>Intel® SSD D5-P4326 Series (15.36TB, E1.L 9.5mm, PCIe 3.1 x4, 3D2, QLC) Generic 10 Pack</v>
          </cell>
          <cell r="D1226">
            <v>2367</v>
          </cell>
          <cell r="F1226">
            <v>5009000</v>
          </cell>
        </row>
        <row r="1227">
          <cell r="B1227" t="str">
            <v>SSDPEWNV153T801</v>
          </cell>
          <cell r="C1227" t="str">
            <v>Intel® SSD D5-P4326 Series (15.36TB, E1.L 9.5mm, PCIe 3.1 x4, 3D2, QLC) Generic Single Pack</v>
          </cell>
          <cell r="D1227">
            <v>2367</v>
          </cell>
          <cell r="F1227">
            <v>5009000</v>
          </cell>
        </row>
        <row r="1228">
          <cell r="B1228" t="str">
            <v>SSDPE2NV153T801</v>
          </cell>
          <cell r="C1228" t="str">
            <v>Intel® SSD D5-P4326 Series (15.3TB, 2.5in PCIe 3.1 x4, 3D2, QLC) Generic Single Pack</v>
          </cell>
          <cell r="D1228">
            <v>2367</v>
          </cell>
          <cell r="F1228">
            <v>5009000</v>
          </cell>
        </row>
        <row r="1229">
          <cell r="B1229" t="str">
            <v>SSDPE2NU076T801</v>
          </cell>
          <cell r="C1229" t="str">
            <v>Intel® SSD D5-P4420 Series (7.68TB, 2.5in, PCIe 3.1 x4, 3D2, QLC) Generic Single Pack</v>
          </cell>
          <cell r="D1229">
            <v>1315</v>
          </cell>
          <cell r="F1229">
            <v>2783000</v>
          </cell>
        </row>
        <row r="1230">
          <cell r="B1230" t="str">
            <v>SSDPF2KX038TZ01</v>
          </cell>
          <cell r="C1230" t="str">
            <v>Intel® SSD D7-P5510 Series (3.84TB, 2.5in PCIe 4.0 x4, 3D4, TLC) Generic Single Pack</v>
          </cell>
          <cell r="D1230">
            <v>760</v>
          </cell>
          <cell r="F1230">
            <v>1608000</v>
          </cell>
        </row>
        <row r="1231">
          <cell r="B1231" t="str">
            <v>SSDPF2KX038TZOS</v>
          </cell>
          <cell r="C1231" t="str">
            <v>Intel® SSD D7-P5510 Series (3.84TB, 2.5in PCIe 4.0 x4, 3D4, TLC) Generic Single Pack OPAL</v>
          </cell>
          <cell r="D1231">
            <v>760</v>
          </cell>
          <cell r="F1231">
            <v>1608000</v>
          </cell>
        </row>
        <row r="1232">
          <cell r="B1232" t="str">
            <v>SSDPF2KX076TZ01</v>
          </cell>
          <cell r="C1232" t="str">
            <v>Intel® SSD D7-P5510 Series (7.68TB, 2.5in PCIe 4.0 x4, 3D4, TLC) Generic Single Pack</v>
          </cell>
          <cell r="D1232">
            <v>1520</v>
          </cell>
          <cell r="F1232">
            <v>3216000</v>
          </cell>
        </row>
        <row r="1233">
          <cell r="B1233" t="str">
            <v>SSDPF2KX076TZOS</v>
          </cell>
          <cell r="C1233" t="str">
            <v>Intel® SSD D7-P5510 Series (7.68TB, 2.5in PCIe 4.0 x4, 3D4, TLC) Generic Single Pack OPAL</v>
          </cell>
          <cell r="D1233">
            <v>1520</v>
          </cell>
          <cell r="F1233">
            <v>3216000</v>
          </cell>
        </row>
        <row r="1234">
          <cell r="B1234" t="str">
            <v>SSDPD2KS038T801</v>
          </cell>
          <cell r="C1234" t="str">
            <v>Intel® SSD DC D4512 Series (3.8TB, 2.5in PCIe 3.1 2x2, 3D2, TLC) Generic Single Pack</v>
          </cell>
          <cell r="D1234">
            <v>1101</v>
          </cell>
          <cell r="F1234">
            <v>2330000</v>
          </cell>
        </row>
        <row r="1235">
          <cell r="B1235" t="str">
            <v>SSDPEDKX040T701</v>
          </cell>
          <cell r="C1235" t="str">
            <v>Intel® SSD DC P4500 Series (4.0TB, 1/2 Height PCIe 3.1 x4, 3D1, TLC) Generic Single Pack</v>
          </cell>
          <cell r="D1235">
            <v>2311</v>
          </cell>
          <cell r="F1235">
            <v>4890000</v>
          </cell>
        </row>
        <row r="1236">
          <cell r="B1236" t="str">
            <v>SSDPE2KX010T810</v>
          </cell>
          <cell r="C1236" t="str">
            <v>Intel® SSD DC P4510 Series (1.0TB, 2.5in PCIe 3.1 x4, 3D2, TLC) Generic 10 Pack</v>
          </cell>
          <cell r="D1236">
            <v>270</v>
          </cell>
          <cell r="F1236">
            <v>571000</v>
          </cell>
        </row>
        <row r="1237">
          <cell r="B1237" t="str">
            <v>SSDPE2KX010T8OP</v>
          </cell>
          <cell r="C1237" t="str">
            <v>Intel® SSD DC P4510 Series (1.0TB, 2.5in PCIe 3.1 x4, 3D2, TLC) Generic 10 Pack OPAL</v>
          </cell>
          <cell r="D1237">
            <v>273</v>
          </cell>
          <cell r="F1237">
            <v>578000</v>
          </cell>
        </row>
        <row r="1238">
          <cell r="B1238" t="str">
            <v>SSDPE2KX010T801</v>
          </cell>
          <cell r="C1238" t="str">
            <v>Intel® SSD DC P4510 Series (1.0TB, 2.5in PCIe 3.1 x4, 3D2, TLC) Generic Single Pack</v>
          </cell>
          <cell r="D1238">
            <v>270</v>
          </cell>
          <cell r="F1238">
            <v>571000</v>
          </cell>
        </row>
        <row r="1239">
          <cell r="B1239" t="str">
            <v>SSDPE2KX010T807</v>
          </cell>
          <cell r="C1239" t="str">
            <v>Intel® SSD DC P4510 Series (1.0TB, 2.5in PCIe 3.1 x4, 3D2, TLC) Generic Single Pack</v>
          </cell>
          <cell r="D1239">
            <v>270</v>
          </cell>
          <cell r="F1239">
            <v>571000</v>
          </cell>
        </row>
        <row r="1240">
          <cell r="B1240" t="str">
            <v>SSDPE2KX010T8OS</v>
          </cell>
          <cell r="C1240" t="str">
            <v>Intel® SSD DC P4510 Series (1.0TB, 2.5in PCIe 3.1 x4, 3D2, TLC) Generic Single Pack OPAL</v>
          </cell>
          <cell r="D1240">
            <v>273</v>
          </cell>
          <cell r="F1240">
            <v>578000</v>
          </cell>
        </row>
        <row r="1241">
          <cell r="B1241" t="str">
            <v>SSDPE2KX010T81V</v>
          </cell>
          <cell r="C1241" t="str">
            <v>Intel® SSD DC P4510 Series (1.0TB, 2.5in PCIe 3.1 x4, 3D2, TLC) VROC Bundle 10 Pack</v>
          </cell>
          <cell r="D1241">
            <v>270</v>
          </cell>
          <cell r="F1241">
            <v>571000</v>
          </cell>
        </row>
        <row r="1242">
          <cell r="B1242" t="str">
            <v>SSDPEWKX153T801</v>
          </cell>
          <cell r="C1242" t="str">
            <v>Intel® SSD DC P4510 Series (15.3TB, EDSFF L 9.5mm PCIe 3.1 x4, 3D2, TLC) Generic Single Pack</v>
          </cell>
          <cell r="D1242">
            <v>3047</v>
          </cell>
          <cell r="F1242">
            <v>6447000</v>
          </cell>
        </row>
        <row r="1243">
          <cell r="B1243" t="str">
            <v>SSDPE2KX020T810</v>
          </cell>
          <cell r="C1243" t="str">
            <v>Intel® SSD DC P4510 Series (2.0TB, 2.5in PCIe 3.1 x4, 3D2, TLC) Generic 10 Pack</v>
          </cell>
          <cell r="D1243">
            <v>499</v>
          </cell>
          <cell r="F1243">
            <v>1056000</v>
          </cell>
        </row>
        <row r="1244">
          <cell r="B1244" t="str">
            <v>SSDPE2KX020T8OP</v>
          </cell>
          <cell r="C1244" t="str">
            <v>Intel® SSD DC P4510 Series (2.0TB, 2.5in PCIe 3.1 x4, 3D2, TLC) Generic 10 Pack OPAL</v>
          </cell>
          <cell r="D1244">
            <v>499</v>
          </cell>
          <cell r="F1244">
            <v>1056000</v>
          </cell>
        </row>
        <row r="1245">
          <cell r="B1245" t="str">
            <v>SSDPE2KX020T801</v>
          </cell>
          <cell r="C1245" t="str">
            <v>Intel® SSD DC P4510 Series (2.0TB, 2.5in PCIe 3.1 x4, 3D2, TLC) Generic Single Pack</v>
          </cell>
          <cell r="D1245">
            <v>499</v>
          </cell>
          <cell r="F1245">
            <v>1056000</v>
          </cell>
        </row>
        <row r="1246">
          <cell r="B1246" t="str">
            <v>SSDPE2KX020T8OS</v>
          </cell>
          <cell r="C1246" t="str">
            <v>Intel® SSD DC P4510 Series (2.0TB, 2.5in PCIe 3.1 x4, 3D2, TLC) Generic Single Pack OPAL</v>
          </cell>
          <cell r="D1246">
            <v>499</v>
          </cell>
          <cell r="F1246">
            <v>1056000</v>
          </cell>
        </row>
        <row r="1247">
          <cell r="B1247" t="str">
            <v>SSDPE2KX040T810</v>
          </cell>
          <cell r="C1247" t="str">
            <v>Intel® SSD DC P4510 Series (4.0TB, 2.5in PCIe 3.1 x4, 3D2, TLC) Generic 10 Pack</v>
          </cell>
          <cell r="D1247">
            <v>796</v>
          </cell>
          <cell r="F1247">
            <v>1684000</v>
          </cell>
        </row>
        <row r="1248">
          <cell r="B1248" t="str">
            <v>SSDPE2KX040T8OP</v>
          </cell>
          <cell r="C1248" t="str">
            <v>Intel® SSD DC P4510 Series (4.0TB, 2.5in PCIe 3.1 x4, 3D2, TLC) Generic 10 Pack OPAL</v>
          </cell>
          <cell r="D1248">
            <v>805</v>
          </cell>
          <cell r="F1248">
            <v>1703000</v>
          </cell>
        </row>
        <row r="1249">
          <cell r="B1249" t="str">
            <v>SSDPE2KX040T801</v>
          </cell>
          <cell r="C1249" t="str">
            <v>Intel® SSD DC P4510 Series (4.0TB, 2.5in PCIe 3.1 x4, 3D2, TLC) Generic Single Pack</v>
          </cell>
          <cell r="D1249">
            <v>796</v>
          </cell>
          <cell r="F1249">
            <v>1684000</v>
          </cell>
        </row>
        <row r="1250">
          <cell r="B1250" t="str">
            <v>SSDPE2KX040T807</v>
          </cell>
          <cell r="C1250" t="str">
            <v>Intel® SSD DC P4510 Series (4.0TB, 2.5in PCIe 3.1 x4, 3D2, TLC) Generic Single Pack</v>
          </cell>
          <cell r="D1250">
            <v>796</v>
          </cell>
          <cell r="F1250">
            <v>1684000</v>
          </cell>
        </row>
        <row r="1251">
          <cell r="B1251" t="str">
            <v>SSDPE2KX040T8OS</v>
          </cell>
          <cell r="C1251" t="str">
            <v>Intel® SSD DC P4510 Series (4.0TB, 2.5in PCIe 3.1 x4, 3D2, TLC) Generic Single Pack OPAL</v>
          </cell>
          <cell r="D1251">
            <v>805</v>
          </cell>
          <cell r="F1251">
            <v>1703000</v>
          </cell>
        </row>
        <row r="1252">
          <cell r="B1252" t="str">
            <v>SSDPE2KX080T810</v>
          </cell>
          <cell r="C1252" t="str">
            <v>Intel® SSD DC P4510 Series (8.0TB, 2.5in PCIe 3.1 x4, 3D2, TLC) Generic 10 Pack</v>
          </cell>
          <cell r="D1252">
            <v>1587</v>
          </cell>
          <cell r="F1252">
            <v>3358000</v>
          </cell>
        </row>
        <row r="1253">
          <cell r="B1253" t="str">
            <v>SSDPE2KX080T8OP</v>
          </cell>
          <cell r="C1253" t="str">
            <v>Intel® SSD DC P4510 Series (8.0TB, 2.5in PCIe 3.1 x4, 3D2, TLC) Generic 10 Pack OPAL</v>
          </cell>
          <cell r="D1253">
            <v>1598</v>
          </cell>
          <cell r="F1253">
            <v>3381000</v>
          </cell>
        </row>
        <row r="1254">
          <cell r="B1254" t="str">
            <v>SSDPE2KX080T801</v>
          </cell>
          <cell r="C1254" t="str">
            <v>Intel® SSD DC P4510 Series (8.0TB, 2.5in PCIe 3.1 x4, 3D2, TLC) Generic Single Pack</v>
          </cell>
          <cell r="D1254">
            <v>1587</v>
          </cell>
          <cell r="F1254">
            <v>3358000</v>
          </cell>
        </row>
        <row r="1255">
          <cell r="B1255" t="str">
            <v>SSDPE2KX080T8OS</v>
          </cell>
          <cell r="C1255" t="str">
            <v>Intel® SSD DC P4510 Series (8.0TB, 2.5in PCIe 3.1 x4, 3D2, TLC) Generic Single Pack OPAL</v>
          </cell>
          <cell r="D1255">
            <v>1598</v>
          </cell>
          <cell r="F1255">
            <v>3381000</v>
          </cell>
        </row>
        <row r="1256">
          <cell r="B1256" t="str">
            <v>SSDPELKX010T801</v>
          </cell>
          <cell r="C1256" t="str">
            <v>Intel® SSD DC P4511 Series (1.0TB, M.2 110mm PCIe 3.1 x4, 3D2, TLC) Generic Single Pack</v>
          </cell>
          <cell r="D1256">
            <v>262</v>
          </cell>
          <cell r="F1256">
            <v>554000</v>
          </cell>
        </row>
        <row r="1257">
          <cell r="B1257" t="str">
            <v>SSDPELKX020T801</v>
          </cell>
          <cell r="C1257" t="str">
            <v>Intel® SSD DC P4511 Series (2.0TB, M.2 110mm PCIe 3.1 x4, 3D2, TLC) Generic Single Pack</v>
          </cell>
          <cell r="D1257">
            <v>484</v>
          </cell>
          <cell r="F1257">
            <v>1024000</v>
          </cell>
        </row>
        <row r="1258">
          <cell r="B1258" t="str">
            <v>SSDPEYKX040T801</v>
          </cell>
          <cell r="C1258" t="str">
            <v>Intel® SSD DC P4511 Series (4.0TB, EDSFF S 5.9mm PCIe 3.1 x4, 3D2, TLC) Generic Single Pack</v>
          </cell>
          <cell r="D1258">
            <v>796</v>
          </cell>
          <cell r="F1258">
            <v>1684000</v>
          </cell>
        </row>
        <row r="1259">
          <cell r="B1259" t="str">
            <v>SSDPE2KE016T8OP</v>
          </cell>
          <cell r="C1259" t="str">
            <v>Intel® SSD DC P4610 Series (1.6TB, 2.5in PCIe 3.1 x4, 3D2, TLC) Generic 10 Pack OPAL</v>
          </cell>
          <cell r="D1259">
            <v>541</v>
          </cell>
          <cell r="F1259">
            <v>1145000</v>
          </cell>
        </row>
        <row r="1260">
          <cell r="B1260" t="str">
            <v>SSDPE2KE016T801</v>
          </cell>
          <cell r="C1260" t="str">
            <v>Intel® SSD DC P4610 Series (1.6TB, 2.5in PCIe 3.1 x4, 3D2, TLC) Generic Single Pack</v>
          </cell>
          <cell r="D1260">
            <v>531</v>
          </cell>
          <cell r="F1260">
            <v>1124000</v>
          </cell>
        </row>
        <row r="1261">
          <cell r="B1261" t="str">
            <v>SSDPE2KE016T8OS</v>
          </cell>
          <cell r="C1261" t="str">
            <v>Intel® SSD DC P4610 Series (1.6TB, 2.5in PCIe 3.1 x4, 3D2, TLC) Generic Single Pack OPAL</v>
          </cell>
          <cell r="D1261">
            <v>541</v>
          </cell>
          <cell r="F1261">
            <v>1145000</v>
          </cell>
        </row>
        <row r="1262">
          <cell r="B1262" t="str">
            <v>SSDPE2KE032T8OP</v>
          </cell>
          <cell r="C1262" t="str">
            <v>Intel® SSD DC P4610 Series (3.2TB, 2.5in PCIe 3.1 x4, 3D2, TLC) Generic 10 Pack OPAL</v>
          </cell>
          <cell r="D1262">
            <v>992</v>
          </cell>
          <cell r="F1262">
            <v>2099000</v>
          </cell>
        </row>
        <row r="1263">
          <cell r="B1263" t="str">
            <v>SSDPE2KE032T801</v>
          </cell>
          <cell r="C1263" t="str">
            <v>Intel® SSD DC P4610 Series (3.2TB, 2.5in PCIe 3.1 x4, 3D2, TLC) Generic Single Pack</v>
          </cell>
          <cell r="D1263">
            <v>982</v>
          </cell>
          <cell r="F1263">
            <v>2078000</v>
          </cell>
        </row>
        <row r="1264">
          <cell r="B1264" t="str">
            <v>SSDPE2KE032T807</v>
          </cell>
          <cell r="C1264" t="str">
            <v>Intel® SSD DC P4610 Series (3.2TB, 2.5in PCIe 3.1 x4, 3D2, TLC) Generic Single Pack</v>
          </cell>
          <cell r="D1264">
            <v>982</v>
          </cell>
          <cell r="F1264">
            <v>2078000</v>
          </cell>
        </row>
        <row r="1265">
          <cell r="B1265" t="str">
            <v>SSDPE2KE032T8OS</v>
          </cell>
          <cell r="C1265" t="str">
            <v>Intel® SSD DC P4610 Series (3.2TB, 2.5in PCIe 3.1 x4, 3D2, TLC) Generic Single Pack OPAL</v>
          </cell>
          <cell r="D1265">
            <v>992</v>
          </cell>
          <cell r="F1265">
            <v>2099000</v>
          </cell>
        </row>
        <row r="1266">
          <cell r="B1266" t="str">
            <v>SSDPE2KE064T801</v>
          </cell>
          <cell r="C1266" t="str">
            <v>Intel® SSD DC P4610 Series (6.4TB, 2.5in PCIe 3.1 x4, 3D2, TLC) Generic Single Pack</v>
          </cell>
          <cell r="D1266">
            <v>1706</v>
          </cell>
          <cell r="F1266">
            <v>3610000</v>
          </cell>
        </row>
        <row r="1267">
          <cell r="B1267" t="str">
            <v>SSDPE2KE076T801</v>
          </cell>
          <cell r="C1267" t="str">
            <v>Intel® SSD DC P4610 Series (7.6TB, 2.5in PCIe 3.1 x4, 3D2, TLC) Generic Single Pack</v>
          </cell>
          <cell r="D1267">
            <v>2046</v>
          </cell>
          <cell r="F1267">
            <v>4329000</v>
          </cell>
        </row>
        <row r="1268">
          <cell r="B1268" t="str">
            <v>SSDPECKE064T801</v>
          </cell>
          <cell r="C1268" t="str">
            <v>Intel® SSD DC P4618 Series (6.4TB, 1/2 Height PCIe 3.1 x8, 3D2, TLC) Generic Single Pack</v>
          </cell>
          <cell r="D1268">
            <v>2465</v>
          </cell>
          <cell r="F1268">
            <v>5216000</v>
          </cell>
        </row>
        <row r="1269">
          <cell r="B1269" t="str">
            <v>DCM1PK</v>
          </cell>
          <cell r="C1269" t="str">
            <v>Intel® Data Center Manager - License for 1 node and 1 year support</v>
          </cell>
          <cell r="D1269">
            <v>43</v>
          </cell>
          <cell r="F1269">
            <v>91000</v>
          </cell>
        </row>
        <row r="1270">
          <cell r="B1270" t="str">
            <v>DCM1PK3YR</v>
          </cell>
          <cell r="C1270" t="str">
            <v>Intel® Data Center Manager - License for 1 nodes and 3 year support</v>
          </cell>
          <cell r="D1270">
            <v>56</v>
          </cell>
          <cell r="F1270">
            <v>118000</v>
          </cell>
        </row>
        <row r="1271">
          <cell r="B1271" t="str">
            <v>DCM10PK3YR</v>
          </cell>
          <cell r="C1271" t="str">
            <v>Intel® Data Center Manager - License for 10 nodes and 3 year support</v>
          </cell>
          <cell r="D1271">
            <v>556</v>
          </cell>
          <cell r="F1271">
            <v>1176000</v>
          </cell>
        </row>
        <row r="1272">
          <cell r="B1272" t="str">
            <v>DCM100PK3YR</v>
          </cell>
          <cell r="C1272" t="str">
            <v>Intel® Data Center Manager - License for 100 nodes and 3 year support</v>
          </cell>
          <cell r="D1272">
            <v>5564</v>
          </cell>
          <cell r="F1272">
            <v>11773000</v>
          </cell>
        </row>
        <row r="1273">
          <cell r="B1273" t="str">
            <v>DCM25PK3YR</v>
          </cell>
          <cell r="C1273" t="str">
            <v>Intel® Data Center Manager - License for 25 nodes and 3 year support</v>
          </cell>
          <cell r="D1273">
            <v>1391</v>
          </cell>
          <cell r="F1273">
            <v>2943000</v>
          </cell>
        </row>
        <row r="1274">
          <cell r="B1274" t="str">
            <v>DCM5PK</v>
          </cell>
          <cell r="C1274" t="str">
            <v>Intel® Data Center Manager - License for 5 nodes and 1 year support</v>
          </cell>
          <cell r="D1274">
            <v>214</v>
          </cell>
          <cell r="F1274">
            <v>453000</v>
          </cell>
        </row>
        <row r="1275">
          <cell r="B1275" t="str">
            <v>DCM5PK3YR</v>
          </cell>
          <cell r="C1275" t="str">
            <v>Intel® Data Center Manager - License for 5 nodes and 3 year support</v>
          </cell>
          <cell r="D1275">
            <v>278</v>
          </cell>
          <cell r="F1275">
            <v>588000</v>
          </cell>
        </row>
        <row r="1276">
          <cell r="B1276" t="str">
            <v>DCM50PK3YR</v>
          </cell>
          <cell r="C1276" t="str">
            <v>Intel® Data Center Manager - License for 50 nodes and 3 year support</v>
          </cell>
          <cell r="D1276">
            <v>2782</v>
          </cell>
          <cell r="F1276">
            <v>5887000</v>
          </cell>
        </row>
        <row r="1277">
          <cell r="B1277" t="str">
            <v>DCM1PK5YR</v>
          </cell>
          <cell r="C1277" t="str">
            <v>Intel® Data Center Manager – License for 1 nodes and 5 year support</v>
          </cell>
          <cell r="D1277">
            <v>68</v>
          </cell>
          <cell r="F1277">
            <v>144000</v>
          </cell>
        </row>
        <row r="1278">
          <cell r="B1278" t="str">
            <v>DCM1PKSUPPORT</v>
          </cell>
          <cell r="C1278" t="str">
            <v>Intel® Data Center Manager – License for 1 year support only for one node</v>
          </cell>
          <cell r="D1278">
            <v>7</v>
          </cell>
          <cell r="F1278">
            <v>15000</v>
          </cell>
        </row>
        <row r="1279">
          <cell r="B1279" t="str">
            <v>DCM10PK</v>
          </cell>
          <cell r="C1279" t="str">
            <v>Intel® Data Center Manager – License for 10 nodes and 1 year support</v>
          </cell>
          <cell r="D1279">
            <v>428</v>
          </cell>
          <cell r="F1279">
            <v>906000</v>
          </cell>
        </row>
        <row r="1280">
          <cell r="B1280" t="str">
            <v>DCM10PK5YR</v>
          </cell>
          <cell r="C1280" t="str">
            <v>Intel® Data Center Manager – License for 10 nodes and 5 year support</v>
          </cell>
          <cell r="D1280">
            <v>685</v>
          </cell>
          <cell r="F1280">
            <v>1449000</v>
          </cell>
        </row>
        <row r="1281">
          <cell r="B1281" t="str">
            <v>DCM100PK</v>
          </cell>
          <cell r="C1281" t="str">
            <v>Intel® Data Center Manager – License for 100 nodes and 1 year support</v>
          </cell>
          <cell r="D1281">
            <v>4280</v>
          </cell>
          <cell r="F1281">
            <v>9056000</v>
          </cell>
        </row>
        <row r="1282">
          <cell r="B1282" t="str">
            <v>DCM100PK5YR</v>
          </cell>
          <cell r="C1282" t="str">
            <v>Intel® Data Center Manager – License for 100 nodes and 5 year support</v>
          </cell>
          <cell r="D1282">
            <v>6848</v>
          </cell>
          <cell r="F1282">
            <v>14490000</v>
          </cell>
        </row>
        <row r="1283">
          <cell r="B1283" t="str">
            <v>DCM25PK</v>
          </cell>
          <cell r="C1283" t="str">
            <v>Intel® Data Center Manager – License for 25 nodes and 1 year support</v>
          </cell>
          <cell r="D1283">
            <v>1070</v>
          </cell>
          <cell r="F1283">
            <v>2264000</v>
          </cell>
        </row>
        <row r="1284">
          <cell r="B1284" t="str">
            <v>DCM25PK5YR</v>
          </cell>
          <cell r="C1284" t="str">
            <v>Intel® Data Center Manager – License for 25 nodes and 5 year support</v>
          </cell>
          <cell r="D1284">
            <v>1712</v>
          </cell>
          <cell r="F1284">
            <v>3623000</v>
          </cell>
        </row>
        <row r="1285">
          <cell r="B1285" t="str">
            <v>DCM5PK5YR</v>
          </cell>
          <cell r="C1285" t="str">
            <v>Intel® Data Center Manager – License for 5 nodes and 5 year support</v>
          </cell>
          <cell r="D1285">
            <v>342</v>
          </cell>
          <cell r="F1285">
            <v>724000</v>
          </cell>
        </row>
        <row r="1286">
          <cell r="B1286" t="str">
            <v>DCM50PK</v>
          </cell>
          <cell r="C1286" t="str">
            <v>Intel® Data Center Manager – License for 50 nodes and 1 year support</v>
          </cell>
          <cell r="D1286">
            <v>2140</v>
          </cell>
          <cell r="F1286">
            <v>4528000</v>
          </cell>
        </row>
        <row r="1287">
          <cell r="B1287" t="str">
            <v>DCM50PK5YR</v>
          </cell>
          <cell r="C1287" t="str">
            <v>Intel® Data Center Manager – License for 50 nodes and 5 year support</v>
          </cell>
          <cell r="D1287">
            <v>3424</v>
          </cell>
          <cell r="F1287">
            <v>7245000</v>
          </cell>
        </row>
        <row r="1288">
          <cell r="B1288" t="str">
            <v>BXSTS100A</v>
          </cell>
          <cell r="C1288" t="str">
            <v>Active Heat-Sink with Fixed Fan BXSTS100A, Single</v>
          </cell>
          <cell r="D1288">
            <v>18</v>
          </cell>
          <cell r="F1288">
            <v>38000</v>
          </cell>
        </row>
        <row r="1289">
          <cell r="B1289" t="str">
            <v>BXTS13A</v>
          </cell>
          <cell r="C1289" t="str">
            <v>Intel® Thermal Solution BXTS13A, Retail Box</v>
          </cell>
          <cell r="D1289">
            <v>18</v>
          </cell>
          <cell r="F1289">
            <v>38000</v>
          </cell>
        </row>
        <row r="1290">
          <cell r="B1290" t="str">
            <v>BXTS15A</v>
          </cell>
          <cell r="C1290" t="str">
            <v>Intel® Thermal Solution BXTS15A, Retail Box</v>
          </cell>
          <cell r="D1290">
            <v>26</v>
          </cell>
          <cell r="F1290">
            <v>55000</v>
          </cell>
        </row>
        <row r="1291">
          <cell r="B1291" t="str">
            <v>BXSTS100P</v>
          </cell>
          <cell r="C1291" t="str">
            <v>Passive Heat-Sink with Ducted Airflow BXSTS100P, Single</v>
          </cell>
          <cell r="D1291">
            <v>22</v>
          </cell>
          <cell r="F1291">
            <v>47000</v>
          </cell>
        </row>
        <row r="1292">
          <cell r="B1292" t="str">
            <v>BXSTS300P</v>
          </cell>
          <cell r="C1292" t="str">
            <v>Passive Thermal Solution BXSTS300P, Single</v>
          </cell>
          <cell r="D1292">
            <v>27</v>
          </cell>
          <cell r="F1292">
            <v>57000</v>
          </cell>
        </row>
        <row r="1293">
          <cell r="B1293" t="str">
            <v>BXSTS300PNRW</v>
          </cell>
          <cell r="C1293" t="str">
            <v>Passive Thermal Solution BXSTS300PNRW, Single</v>
          </cell>
          <cell r="D1293">
            <v>25</v>
          </cell>
          <cell r="F1293">
            <v>53000</v>
          </cell>
        </row>
        <row r="1294">
          <cell r="B1294" t="str">
            <v>BXSTS300C</v>
          </cell>
          <cell r="C1294" t="str">
            <v>Passive/Active Combination Heat-Sink with removable Fan BXSTS300C, Single</v>
          </cell>
          <cell r="D1294">
            <v>31</v>
          </cell>
          <cell r="F1294">
            <v>66000</v>
          </cell>
        </row>
        <row r="1295">
          <cell r="B1295" t="str">
            <v>BXRTS2011LC</v>
          </cell>
          <cell r="C1295" t="str">
            <v>Thermal Solution BXRTS2011LC, Single</v>
          </cell>
          <cell r="D1295">
            <v>75</v>
          </cell>
          <cell r="F1295">
            <v>159000</v>
          </cell>
        </row>
        <row r="1296">
          <cell r="B1296" t="str">
            <v>BXXTS100H</v>
          </cell>
          <cell r="C1296" t="str">
            <v>Thermal Solution XTS100H, Single</v>
          </cell>
          <cell r="D1296">
            <v>39</v>
          </cell>
          <cell r="F1296">
            <v>83000</v>
          </cell>
        </row>
        <row r="1297">
          <cell r="B1297" t="str">
            <v>SSDPD21K015TA01</v>
          </cell>
          <cell r="C1297" t="str">
            <v>Intel® Optane™ SSD DC D4800X Series (1.5TB, 2.5in PCIe 2x2, 3D XPoint™) Generic Single Pack</v>
          </cell>
          <cell r="D1297">
            <v>6629</v>
          </cell>
          <cell r="F1297">
            <v>14027000</v>
          </cell>
        </row>
        <row r="1298">
          <cell r="B1298" t="str">
            <v>SSDPD21K375GA01</v>
          </cell>
          <cell r="C1298" t="str">
            <v>Intel® Optane™ SSD DC D4800X Series (375GB, 2.5in PCIe 2x2, 3D XPoint™) Generic Single Pack</v>
          </cell>
          <cell r="D1298">
            <v>1657</v>
          </cell>
          <cell r="F1298">
            <v>3506000</v>
          </cell>
        </row>
        <row r="1299">
          <cell r="B1299" t="str">
            <v>SSDPD21K750GA01</v>
          </cell>
          <cell r="C1299" t="str">
            <v>Intel® Optane™ SSD DC D4800X Series (750GB, 2.5in PCIe 2x2, 3D XPoint™) Generic Single Pack</v>
          </cell>
          <cell r="D1299">
            <v>3315</v>
          </cell>
          <cell r="F1299">
            <v>7015000</v>
          </cell>
        </row>
        <row r="1300">
          <cell r="B1300" t="str">
            <v>SSDPED1K015TA10</v>
          </cell>
          <cell r="C1300" t="str">
            <v>Intel® Optane™ SSD DC P4800X Series (1.5TB, 1/2 Height PCIe x4, 3D XPoint™, 60DWPD) Generic 10 Pack</v>
          </cell>
          <cell r="D1300">
            <v>5056</v>
          </cell>
          <cell r="F1300">
            <v>10698000</v>
          </cell>
        </row>
        <row r="1301">
          <cell r="B1301" t="str">
            <v>SSDPED1K015TA01</v>
          </cell>
          <cell r="C1301" t="str">
            <v>Intel® Optane™ SSD DC P4800X Series (1.5TB, 1/2 Height PCIe x4, 3D XPoint™, 60DWPD) Generic Single Pack</v>
          </cell>
          <cell r="D1301">
            <v>5056</v>
          </cell>
          <cell r="F1301">
            <v>10698000</v>
          </cell>
        </row>
        <row r="1302">
          <cell r="B1302" t="str">
            <v>SSDPE21K015TA10</v>
          </cell>
          <cell r="C1302" t="str">
            <v>Intel® Optane™ SSD DC P4800X Series (1.5TB, 2.5in PCIe x4, 3D XPoint™, 60DWPD) 15mm Generic 10 Pack</v>
          </cell>
          <cell r="D1302">
            <v>5056</v>
          </cell>
          <cell r="F1302">
            <v>10698000</v>
          </cell>
        </row>
        <row r="1303">
          <cell r="B1303" t="str">
            <v>SSDPE21K015TA01</v>
          </cell>
          <cell r="C1303" t="str">
            <v>Intel® Optane™ SSD DC P4800X Series (1.5TB, 2.5in PCIe x4, 3D XPoint™, 60DWPD) 15mm Generic Single Pack</v>
          </cell>
          <cell r="D1303">
            <v>5056</v>
          </cell>
          <cell r="F1303">
            <v>10698000</v>
          </cell>
        </row>
        <row r="1304">
          <cell r="B1304" t="str">
            <v>SSDPED1K375GA10</v>
          </cell>
          <cell r="C1304" t="str">
            <v>Intel® Optane™ SSD DC P4800X Series (375GB, 1/2 Height PCIe x4, 3D XPoint™, 30DWPD) Generic 10 Pack</v>
          </cell>
          <cell r="D1304">
            <v>1103</v>
          </cell>
          <cell r="F1304">
            <v>2334000</v>
          </cell>
        </row>
        <row r="1305">
          <cell r="B1305" t="str">
            <v>SSDPED1K375GA01</v>
          </cell>
          <cell r="C1305" t="str">
            <v>Intel® Optane™ SSD DC P4800X Series (375GB, 1/2 Height PCIe x4, 3D XPoint™, 30DWPD) Generic Single Pack</v>
          </cell>
          <cell r="D1305">
            <v>1103</v>
          </cell>
          <cell r="F1305">
            <v>2334000</v>
          </cell>
        </row>
        <row r="1306">
          <cell r="B1306" t="str">
            <v>SSDPE21K375GA07</v>
          </cell>
          <cell r="C1306" t="str">
            <v>Intel® Optane™ SSD DC P4800X Series (375GB, 2.5in PCIe x4, 3D XPoint™) 15mm Generic Single Pack</v>
          </cell>
          <cell r="D1306">
            <v>1103</v>
          </cell>
          <cell r="F1306">
            <v>2334000</v>
          </cell>
        </row>
        <row r="1307">
          <cell r="B1307" t="str">
            <v>SSDPE21K375GA10</v>
          </cell>
          <cell r="C1307" t="str">
            <v>Intel® Optane™ SSD DC P4800X Series (375GB, 2.5in PCIe x4, 3D XPoint™, 30DWPD) 15mm Generic 10 Pack</v>
          </cell>
          <cell r="D1307">
            <v>1103</v>
          </cell>
          <cell r="F1307">
            <v>2334000</v>
          </cell>
        </row>
        <row r="1308">
          <cell r="B1308" t="str">
            <v>SSDPE21K375GA01</v>
          </cell>
          <cell r="C1308" t="str">
            <v>Intel® Optane™ SSD DC P4800X Series (375GB, 2.5in PCIe x4, 3D XPoint™, 30DWPD) 15mm Generic Single Pack</v>
          </cell>
          <cell r="D1308">
            <v>1103</v>
          </cell>
          <cell r="F1308">
            <v>2334000</v>
          </cell>
        </row>
        <row r="1309">
          <cell r="B1309" t="str">
            <v>SSDPE21M375GA01</v>
          </cell>
          <cell r="C1309" t="str">
            <v>Intel® Optane™ SSD DC P4800X Series (375GB, 2.5in PCIe x4, 3D XPoint™, 60DWPD) Generic Single Pack</v>
          </cell>
          <cell r="D1309">
            <v>1103</v>
          </cell>
          <cell r="F1309">
            <v>2334000</v>
          </cell>
        </row>
        <row r="1310">
          <cell r="B1310" t="str">
            <v>SSDPED1K750GA10</v>
          </cell>
          <cell r="C1310" t="str">
            <v>Intel® Optane™ SSD DC P4800X Series (750GB, 1/2 Height PCIe x4, 3D XPoint™, 30DWPD) Generic 10 Pack</v>
          </cell>
          <cell r="D1310">
            <v>2368</v>
          </cell>
          <cell r="F1310">
            <v>5011000</v>
          </cell>
        </row>
        <row r="1311">
          <cell r="B1311" t="str">
            <v>SSDPED1K750GA01</v>
          </cell>
          <cell r="C1311" t="str">
            <v>Intel® Optane™ SSD DC P4800X Series (750GB, 1/2 Height PCIe x4, 3D XPoint™, 30DWPD) Generic Single Pack</v>
          </cell>
          <cell r="D1311">
            <v>2368</v>
          </cell>
          <cell r="F1311">
            <v>5011000</v>
          </cell>
        </row>
        <row r="1312">
          <cell r="B1312" t="str">
            <v>SSDPE21K750GA07</v>
          </cell>
          <cell r="C1312" t="str">
            <v>Intel® Optane™ SSD DC P4800X Series (750GB, 2.5in PCIe x4, 3D XPoint™) 15mm Generic Single Pack</v>
          </cell>
          <cell r="D1312">
            <v>2368</v>
          </cell>
          <cell r="F1312">
            <v>5011000</v>
          </cell>
        </row>
        <row r="1313">
          <cell r="B1313" t="str">
            <v>SSDPE21K750GA10</v>
          </cell>
          <cell r="C1313" t="str">
            <v>Intel® Optane™ SSD DC P4800X Series (750GB, 2.5in PCIe x4, 3D XPoint™, 30DWPD) 15mm Generic 10 Pack</v>
          </cell>
          <cell r="D1313">
            <v>2368</v>
          </cell>
          <cell r="F1313">
            <v>5011000</v>
          </cell>
        </row>
        <row r="1314">
          <cell r="B1314" t="str">
            <v>SSDPE21K750GA01</v>
          </cell>
          <cell r="C1314" t="str">
            <v>Intel® Optane™ SSD DC P4800X Series (750GB, 2.5in PCIe x4, 3D XPoint™, 30DWPD) 15mm Generic Single Pack</v>
          </cell>
          <cell r="D1314">
            <v>2368</v>
          </cell>
          <cell r="F1314">
            <v>5011000</v>
          </cell>
        </row>
        <row r="1315">
          <cell r="B1315" t="str">
            <v>SSDPE21M750GA01</v>
          </cell>
          <cell r="C1315" t="str">
            <v>Intel® Optane™ SSD DC P4800X Series (750GB, 2.5in PCIe x4, 3D XPoint™, 60DWPD) Generic Single Pack</v>
          </cell>
          <cell r="D1315">
            <v>2368</v>
          </cell>
          <cell r="F1315">
            <v>5011000</v>
          </cell>
        </row>
        <row r="1316">
          <cell r="B1316" t="str">
            <v>SSDPE21K100GA10</v>
          </cell>
          <cell r="C1316" t="str">
            <v>Intel® Optane™ SSD DC P4801X Series (100GB, 2.5in PCIe x4, 3D XPoint™, 60DWPD) 15mm Generic 10 Pack</v>
          </cell>
          <cell r="D1316">
            <v>262</v>
          </cell>
          <cell r="F1316">
            <v>554000</v>
          </cell>
        </row>
        <row r="1317">
          <cell r="B1317" t="str">
            <v>SSDPE21K100GA01</v>
          </cell>
          <cell r="C1317" t="str">
            <v>Intel® Optane™ SSD DC P4801X Series (100GB, 2.5in PCIe x4, 3D XPoint™, 60DWPD) 15mm Generic Single Pack</v>
          </cell>
          <cell r="D1317">
            <v>262</v>
          </cell>
          <cell r="F1317">
            <v>554000</v>
          </cell>
        </row>
        <row r="1318">
          <cell r="B1318" t="str">
            <v>SSDPEL1K100GA01</v>
          </cell>
          <cell r="C1318" t="str">
            <v>Intel® Optane™ SSD DC P4801X Series (100GB, M.2 110mm PCIe x4, 3D XPoint™, 60DWPD) Generic Single Pack</v>
          </cell>
          <cell r="D1318">
            <v>262</v>
          </cell>
          <cell r="F1318">
            <v>554000</v>
          </cell>
        </row>
        <row r="1319">
          <cell r="B1319" t="str">
            <v>SSDPEL1C100GA01</v>
          </cell>
          <cell r="C1319" t="str">
            <v>Intel® Optane™ SSD DC P4801X Series (100GB, M.2 110mm PCIe x4, 3D XPoint™, 60DWPD) with Heat Spreader, Generic Single Pack</v>
          </cell>
          <cell r="D1319">
            <v>262</v>
          </cell>
          <cell r="F1319">
            <v>554000</v>
          </cell>
        </row>
        <row r="1320">
          <cell r="B1320" t="str">
            <v>SSDPEL1K200GA01</v>
          </cell>
          <cell r="C1320" t="str">
            <v>Intel® Optane™ SSD DC P4801X Series (200GB, M.2 110mm PCIe x4, 3D XPoint™, 60DWPD) Generic Single Pack</v>
          </cell>
          <cell r="D1320">
            <v>556</v>
          </cell>
          <cell r="F1320">
            <v>1176000</v>
          </cell>
        </row>
        <row r="1321">
          <cell r="B1321" t="str">
            <v>SSDPEL1C200GA01</v>
          </cell>
          <cell r="C1321" t="str">
            <v>Intel® Optane™ SSD DC P4801X Series (200GB, M.2 110mm PCIe x4, 3D XPoint™, 60DWPD) with Heat Spreader, Generic Single Pack</v>
          </cell>
          <cell r="D1321">
            <v>556</v>
          </cell>
          <cell r="F1321">
            <v>1176000</v>
          </cell>
        </row>
        <row r="1322">
          <cell r="B1322" t="str">
            <v>SSDPEL1K375GA01</v>
          </cell>
          <cell r="C1322" t="str">
            <v>Intel® Optane™ SSD DC P4801X Series (375GB, M.2 110mm PCIe x4, 3D XPoint™, 60DWPD) Generic Single Pack</v>
          </cell>
          <cell r="D1322">
            <v>1103</v>
          </cell>
          <cell r="F1322">
            <v>2334000</v>
          </cell>
        </row>
        <row r="1323">
          <cell r="B1323" t="str">
            <v>SSDPEL1C375GA01</v>
          </cell>
          <cell r="C1323" t="str">
            <v>Intel® Optane™ SSD DC P4801X Series (375GB, M.2 110mm PCIe x4, 3D XPoint™, 60DWPD) with Heat Spreader, Generic Single Pack</v>
          </cell>
          <cell r="D1323">
            <v>1103</v>
          </cell>
          <cell r="F1323">
            <v>2334000</v>
          </cell>
        </row>
        <row r="1324">
          <cell r="B1324" t="str">
            <v>SSDPF21Q016TB01</v>
          </cell>
          <cell r="C1324" t="str">
            <v>Intel® Optane™ SSD DC P5800X Series (1.6TB, 2.5in PCIe x4, 3D XPoint™) 15mm Generic Single Pack</v>
          </cell>
          <cell r="D1324">
            <v>3456</v>
          </cell>
          <cell r="F1324">
            <v>7313000</v>
          </cell>
        </row>
        <row r="1325">
          <cell r="B1325" t="str">
            <v>SSDPF21Q400GB01</v>
          </cell>
          <cell r="C1325" t="str">
            <v>Intel® Optane™ SSD DC P5800X Series (400GB, 2.5in PCIe x4, 3D XPoint™) 15mm Generic Single Pack</v>
          </cell>
          <cell r="D1325">
            <v>1103</v>
          </cell>
          <cell r="F1325">
            <v>2334000</v>
          </cell>
        </row>
        <row r="1326">
          <cell r="B1326" t="str">
            <v>SSDPF21Q800GB01</v>
          </cell>
          <cell r="C1326" t="str">
            <v>Intel® Optane™ SSD DC P5800X Series (800GB, 2.5in PCIe x4, 3D XPoint™) 15mm Generic Single Pack</v>
          </cell>
          <cell r="D1326">
            <v>1897</v>
          </cell>
          <cell r="F1326">
            <v>4014000</v>
          </cell>
        </row>
        <row r="1327">
          <cell r="B1327" t="str">
            <v>CASUNLTDDSBLK</v>
          </cell>
          <cell r="C1327" t="str">
            <v>Intel® Cache Acceleration Software for any OS, Intel SSD only, 1 year standard support</v>
          </cell>
          <cell r="D1327">
            <v>1</v>
          </cell>
          <cell r="F1327">
            <v>2000</v>
          </cell>
        </row>
        <row r="1328">
          <cell r="B1328" t="str">
            <v>CASLNXULTSPT</v>
          </cell>
          <cell r="C1328" t="str">
            <v>Intel® Cache Acceleration Software for Linux* OS, Single SSD, 1 year standard support</v>
          </cell>
          <cell r="D1328">
            <v>427</v>
          </cell>
          <cell r="F1328">
            <v>904000</v>
          </cell>
        </row>
        <row r="1329">
          <cell r="B1329" t="str">
            <v>CASWINULTSPT</v>
          </cell>
          <cell r="C1329" t="str">
            <v>Intel® Cache Acceleration Software for Windows* OS, Single SSD, 1 year standard support</v>
          </cell>
          <cell r="D1329">
            <v>427</v>
          </cell>
          <cell r="F1329">
            <v>904000</v>
          </cell>
        </row>
        <row r="1330">
          <cell r="B1330" t="str">
            <v>VROCPREMMOD</v>
          </cell>
          <cell r="C1330" t="str">
            <v>Intel® Virtual RAID on CPU - Premium</v>
          </cell>
          <cell r="D1330">
            <v>213</v>
          </cell>
          <cell r="F1330">
            <v>451000</v>
          </cell>
        </row>
        <row r="1331">
          <cell r="B1331" t="str">
            <v>VROCSTANMOD</v>
          </cell>
          <cell r="C1331" t="str">
            <v>Intel® Virtual RAID on CPU - Standard</v>
          </cell>
          <cell r="D1331">
            <v>95</v>
          </cell>
          <cell r="F1331">
            <v>201000</v>
          </cell>
        </row>
        <row r="1332">
          <cell r="B1332" t="str">
            <v>VROCISSDMOD</v>
          </cell>
          <cell r="C1332" t="str">
            <v>Intel® Virtual RAID on CPU – Intel SSD Only</v>
          </cell>
          <cell r="D1332">
            <v>117</v>
          </cell>
          <cell r="F1332">
            <v>248000</v>
          </cell>
        </row>
        <row r="1333">
          <cell r="B1333" t="str">
            <v>CAS1YRSTDSPTU</v>
          </cell>
          <cell r="C1333" t="str">
            <v>Standard Support for Intel® Cache Acceleration Software (8x5), 1 Year</v>
          </cell>
          <cell r="D1333">
            <v>63</v>
          </cell>
          <cell r="F1333">
            <v>133000</v>
          </cell>
        </row>
        <row r="1334">
          <cell r="B1334" t="str">
            <v>CAS4YRSTDSPTU</v>
          </cell>
          <cell r="C1334" t="str">
            <v>Standard Support for Intel® Cache Acceleration Software (8x5), 4 Years</v>
          </cell>
          <cell r="D1334">
            <v>213</v>
          </cell>
          <cell r="F1334">
            <v>451000</v>
          </cell>
        </row>
        <row r="1335">
          <cell r="F1335">
            <v>0</v>
          </cell>
        </row>
        <row r="1336">
          <cell r="B1336" t="str">
            <v>CM8068404174707</v>
          </cell>
          <cell r="C1336" t="str">
            <v>Intel® Xeon® E-2224 (4-core/4-thread) Processor (8M Cache, 3.40 GHz) FC-LGA14C</v>
          </cell>
          <cell r="D1336">
            <v>191</v>
          </cell>
          <cell r="F1336">
            <v>404000</v>
          </cell>
        </row>
        <row r="1337">
          <cell r="B1337" t="str">
            <v>CM8068404173806</v>
          </cell>
          <cell r="C1337" t="str">
            <v>Intel® Xeon® E-2224G (4-core/4-thread) Processor (8M Cache, 3.50 GHz) FC-LGA14C</v>
          </cell>
          <cell r="D1337">
            <v>211</v>
          </cell>
          <cell r="F1337">
            <v>446000</v>
          </cell>
        </row>
        <row r="1338">
          <cell r="B1338" t="str">
            <v>CM8068404174503</v>
          </cell>
          <cell r="C1338" t="str">
            <v>Intel® Xeon® E-2226G (6-core/6-thread) Processor (12M Cache, 3.40 GHz) FC-LGA14C</v>
          </cell>
          <cell r="D1338">
            <v>252</v>
          </cell>
          <cell r="F1338">
            <v>533000</v>
          </cell>
        </row>
        <row r="1339">
          <cell r="B1339" t="str">
            <v>CM8068404174806</v>
          </cell>
          <cell r="C1339" t="str">
            <v>Intel® Xeon® E-2234 (4-core/8-thread) Processor (8M Cache, 3.60 GHz) FC-LGA14C</v>
          </cell>
          <cell r="D1339">
            <v>248</v>
          </cell>
          <cell r="F1339">
            <v>525000</v>
          </cell>
        </row>
        <row r="1340">
          <cell r="B1340" t="str">
            <v>CM8068404174603</v>
          </cell>
          <cell r="C1340" t="str">
            <v>Intel® Xeon® E-2236 (6-core/12-thread) Processor (12M Cache, 3.40 GHz) FC-LGA14C</v>
          </cell>
          <cell r="D1340">
            <v>281</v>
          </cell>
          <cell r="F1340">
            <v>595000</v>
          </cell>
        </row>
        <row r="1341">
          <cell r="B1341" t="str">
            <v>CM8068404175105</v>
          </cell>
          <cell r="C1341" t="str">
            <v>Intel® Xeon® E-2244G (4-core/8-thread) Processor (8M Cache, 3.80 GHz) FC-LGA14C</v>
          </cell>
          <cell r="D1341">
            <v>269</v>
          </cell>
          <cell r="F1341">
            <v>569000</v>
          </cell>
        </row>
        <row r="1342">
          <cell r="B1342" t="str">
            <v>CM8068404227903</v>
          </cell>
          <cell r="C1342" t="str">
            <v>Intel® Xeon® E-2246G (6-core/12-thread) Processor (12M Cache, 3.60 GHz) FC-LGA14C</v>
          </cell>
          <cell r="D1342">
            <v>308</v>
          </cell>
          <cell r="F1342">
            <v>652000</v>
          </cell>
        </row>
        <row r="1343">
          <cell r="B1343" t="str">
            <v>CM8068404174407</v>
          </cell>
          <cell r="C1343" t="str">
            <v>Intel® Xeon® E-2274G (4-core/8-thread) Processor (8M Cache, 4.00 GHz) FC-LGA14C</v>
          </cell>
          <cell r="D1343">
            <v>325</v>
          </cell>
          <cell r="F1343">
            <v>688000</v>
          </cell>
        </row>
        <row r="1344">
          <cell r="B1344" t="str">
            <v>CM8068404227703</v>
          </cell>
          <cell r="C1344" t="str">
            <v>Intel® Xeon® E-2276G (6-core/12-thread) Processor (12M Cache, 3.80 GHz) FC-LGA14C</v>
          </cell>
          <cell r="D1344">
            <v>358</v>
          </cell>
          <cell r="F1344">
            <v>758000</v>
          </cell>
        </row>
        <row r="1345">
          <cell r="B1345" t="str">
            <v>CM8068404225303</v>
          </cell>
          <cell r="C1345" t="str">
            <v>Intel® Xeon® E-2278G (8-core/16-thread) Processor (16M Cache, 3.40 GHz) FC-LGA14A</v>
          </cell>
          <cell r="D1345">
            <v>490</v>
          </cell>
          <cell r="F1345">
            <v>1037000</v>
          </cell>
        </row>
        <row r="1346">
          <cell r="B1346" t="str">
            <v>CM8068404173706</v>
          </cell>
          <cell r="C1346" t="str">
            <v>Intel® Xeon® E-2286G (6-core/12-thread) Processor (12M Cache, 4.00 GHz) FC-LGA14C</v>
          </cell>
          <cell r="D1346">
            <v>446</v>
          </cell>
          <cell r="F1346">
            <v>944000</v>
          </cell>
        </row>
        <row r="1347">
          <cell r="B1347" t="str">
            <v>CM8068404224102</v>
          </cell>
          <cell r="C1347" t="str">
            <v>Intel® Xeon® E-2288G (8-core/16-thread) Processor (16M Cache, 3.70 GHz) FC-LGA14A</v>
          </cell>
          <cell r="D1347">
            <v>534</v>
          </cell>
          <cell r="F1347">
            <v>1130000</v>
          </cell>
        </row>
        <row r="1348">
          <cell r="F1348">
            <v>0</v>
          </cell>
        </row>
        <row r="1349">
          <cell r="F1349">
            <v>0</v>
          </cell>
        </row>
        <row r="1350">
          <cell r="F1350">
            <v>0</v>
          </cell>
        </row>
        <row r="1351">
          <cell r="A1351" t="str">
            <v>HP Part</v>
          </cell>
        </row>
        <row r="1352">
          <cell r="B1352" t="str">
            <v>P41905-B21</v>
          </cell>
          <cell r="C1352" t="str">
            <v>HPE Server Identity FIO Setting</v>
          </cell>
          <cell r="F1352">
            <v>2000</v>
          </cell>
        </row>
        <row r="1353">
          <cell r="B1353" t="str">
            <v>P38477-B21</v>
          </cell>
          <cell r="C1353" t="str">
            <v xml:space="preserve">HPE DL325 G10+ v2 7313P 1P 32G 8SFF Svr </v>
          </cell>
          <cell r="F1353">
            <v>10309000</v>
          </cell>
        </row>
        <row r="1354">
          <cell r="B1354" t="str">
            <v>P38480-B21</v>
          </cell>
          <cell r="C1354" t="str">
            <v xml:space="preserve">HPE DL325 G10+ v2 7443P 1P 32G 8SFF Svr </v>
          </cell>
          <cell r="F1354">
            <v>11899000</v>
          </cell>
        </row>
        <row r="1355">
          <cell r="B1355" t="str">
            <v>P39266-B21</v>
          </cell>
          <cell r="C1355" t="str">
            <v xml:space="preserve">HPE DL345 Gen10+ 7313P 1P 32G 8SFF Svr  </v>
          </cell>
          <cell r="F1355">
            <v>10712000</v>
          </cell>
        </row>
        <row r="1356">
          <cell r="B1356" t="str">
            <v>P39267-B21</v>
          </cell>
          <cell r="C1356" t="str">
            <v xml:space="preserve">HPE DL345 Gen10+ 7443P 1P 32G 8SFF Svr  </v>
          </cell>
          <cell r="F1356">
            <v>12339000</v>
          </cell>
        </row>
        <row r="1357">
          <cell r="B1357" t="str">
            <v>P39882-B21</v>
          </cell>
          <cell r="C1357" t="str">
            <v xml:space="preserve">HPE DL360 G10+ 5315Y 1P 32G NC 8SFF Svr </v>
          </cell>
          <cell r="F1357">
            <v>14341000</v>
          </cell>
        </row>
        <row r="1358">
          <cell r="B1358" t="str">
            <v>P39883-B21</v>
          </cell>
          <cell r="C1358" t="str">
            <v>HPE DL360 Gen10+ 4314 1P 32G NC 8SFF Svr</v>
          </cell>
          <cell r="F1358">
            <v>13489000</v>
          </cell>
        </row>
        <row r="1359">
          <cell r="B1359" t="str">
            <v>P39886-B21</v>
          </cell>
          <cell r="C1359" t="str">
            <v>HPE DL360 Gen10+ 4310 1P 32G NC 8SFF Svr</v>
          </cell>
          <cell r="F1359">
            <v>12911000</v>
          </cell>
        </row>
        <row r="1360">
          <cell r="B1360" t="str">
            <v>P36920-B21</v>
          </cell>
          <cell r="C1360" t="str">
            <v xml:space="preserve">INT Xeon-S 4309Y CPU for HPE            </v>
          </cell>
          <cell r="F1360">
            <v>1518000</v>
          </cell>
        </row>
        <row r="1361">
          <cell r="B1361" t="str">
            <v>P36921-B21</v>
          </cell>
          <cell r="C1361" t="str">
            <v xml:space="preserve">INT Xeon-S 4310 CPU for HPE             </v>
          </cell>
          <cell r="F1361">
            <v>1463000</v>
          </cell>
        </row>
        <row r="1362">
          <cell r="B1362" t="str">
            <v>P36922-B21</v>
          </cell>
          <cell r="C1362" t="str">
            <v xml:space="preserve">INT Xeon-S 4314 CPU for HPE             </v>
          </cell>
          <cell r="F1362">
            <v>2036000</v>
          </cell>
        </row>
        <row r="1363">
          <cell r="B1363" t="str">
            <v>P36923-B21</v>
          </cell>
          <cell r="C1363" t="str">
            <v xml:space="preserve">INT Xeon-S 4316 CPU for HPE             </v>
          </cell>
          <cell r="F1363">
            <v>3404000</v>
          </cell>
        </row>
        <row r="1364">
          <cell r="B1364" t="str">
            <v>P36924-B21</v>
          </cell>
          <cell r="C1364" t="str">
            <v xml:space="preserve">INT Xeon-G 5318Y CPU for HPE            </v>
          </cell>
          <cell r="F1364">
            <v>4097000</v>
          </cell>
        </row>
        <row r="1365">
          <cell r="B1365" t="str">
            <v>P36925-B21</v>
          </cell>
          <cell r="C1365" t="str">
            <v xml:space="preserve">INT Xeon-G 5320 CPU for HPE             </v>
          </cell>
          <cell r="F1365">
            <v>4902000</v>
          </cell>
        </row>
        <row r="1366">
          <cell r="B1366" t="str">
            <v>P36926-B21</v>
          </cell>
          <cell r="C1366" t="str">
            <v xml:space="preserve">INT Xeon-G 6336Y CPU for HPE            </v>
          </cell>
          <cell r="F1366">
            <v>7390000</v>
          </cell>
        </row>
        <row r="1367">
          <cell r="B1367" t="str">
            <v>P36930-B21</v>
          </cell>
          <cell r="C1367" t="str">
            <v xml:space="preserve">INT Xeon-G 5315Y CPU for HPE            </v>
          </cell>
          <cell r="F1367">
            <v>2794000</v>
          </cell>
        </row>
        <row r="1368">
          <cell r="B1368" t="str">
            <v>P36931-B21</v>
          </cell>
          <cell r="C1368" t="str">
            <v xml:space="preserve">INT Xeon-G 5317 CPU for HPE             </v>
          </cell>
          <cell r="F1368">
            <v>2618000</v>
          </cell>
        </row>
        <row r="1369">
          <cell r="B1369" t="str">
            <v>P36932-B21</v>
          </cell>
          <cell r="C1369" t="str">
            <v xml:space="preserve">INT Xeon-G 6326 CPU for HPE             </v>
          </cell>
          <cell r="F1369">
            <v>5449000</v>
          </cell>
        </row>
        <row r="1370">
          <cell r="B1370" t="str">
            <v>P36933-B21</v>
          </cell>
          <cell r="C1370" t="str">
            <v xml:space="preserve">INT Xeon-G 6334 CPU for HPE             </v>
          </cell>
          <cell r="F1370">
            <v>6307000</v>
          </cell>
        </row>
        <row r="1371">
          <cell r="B1371" t="str">
            <v>P36936-B21</v>
          </cell>
          <cell r="C1371" t="str">
            <v xml:space="preserve">INT Xeon-G 6342 CPU for HPE             </v>
          </cell>
          <cell r="F1371">
            <v>8407000</v>
          </cell>
        </row>
        <row r="1372">
          <cell r="B1372" t="str">
            <v>P37034-B21</v>
          </cell>
          <cell r="C1372" t="str">
            <v xml:space="preserve">HPE DL380 Gen10+ Stnd Heat Sink Kit     </v>
          </cell>
          <cell r="F1372">
            <v>92000</v>
          </cell>
        </row>
        <row r="1373">
          <cell r="B1373" t="str">
            <v>P37605-B21</v>
          </cell>
          <cell r="C1373" t="str">
            <v xml:space="preserve">INT Xeon-G 5318N CPU for HPE            </v>
          </cell>
          <cell r="F1373">
            <v>4737000</v>
          </cell>
        </row>
        <row r="1374">
          <cell r="B1374" t="str">
            <v>P37607-B21</v>
          </cell>
          <cell r="C1374" t="str">
            <v xml:space="preserve">INT Xeon-G 6338T CPU for HPE            </v>
          </cell>
          <cell r="F1374">
            <v>12752000</v>
          </cell>
        </row>
        <row r="1375">
          <cell r="B1375" t="str">
            <v>P37608-B21</v>
          </cell>
          <cell r="C1375" t="str">
            <v xml:space="preserve">INT Xeon-G 5320T CPU for HPE            </v>
          </cell>
          <cell r="F1375">
            <v>7945000</v>
          </cell>
        </row>
        <row r="1376">
          <cell r="B1376" t="str">
            <v>P37611-B21</v>
          </cell>
          <cell r="C1376" t="str">
            <v xml:space="preserve">INT Xeon-G 6312U CPU for HPE            </v>
          </cell>
          <cell r="F1376">
            <v>5475000</v>
          </cell>
        </row>
        <row r="1377">
          <cell r="B1377" t="str">
            <v>P37612-B21</v>
          </cell>
          <cell r="C1377" t="str">
            <v xml:space="preserve">INT Xeon-G 5318S CPU for HPE            </v>
          </cell>
          <cell r="F1377">
            <v>5856000</v>
          </cell>
        </row>
        <row r="1378">
          <cell r="B1378" t="str">
            <v>P43357-B21</v>
          </cell>
          <cell r="C1378" t="str">
            <v xml:space="preserve">HPE DL380 G10+ 5315Y 32G NC-B 8SFF Svr  </v>
          </cell>
          <cell r="F1378">
            <v>14576000</v>
          </cell>
        </row>
        <row r="1379">
          <cell r="B1379" t="str">
            <v>P43358-B21</v>
          </cell>
          <cell r="C1379" t="str">
            <v>HPE DL380 G10+ 4314 1P 32G NC-B 8SFF Svr</v>
          </cell>
          <cell r="F1379">
            <v>13725000</v>
          </cell>
        </row>
        <row r="1380">
          <cell r="B1380" t="str">
            <v>P39368-B21</v>
          </cell>
          <cell r="C1380" t="str">
            <v xml:space="preserve">HPE DL365 Gen10+ 7513 1P 32G 8SFF Svr   </v>
          </cell>
          <cell r="F1380">
            <v>19772000</v>
          </cell>
        </row>
        <row r="1381">
          <cell r="B1381" t="str">
            <v>P38711-B21</v>
          </cell>
          <cell r="C1381" t="str">
            <v xml:space="preserve">AMD EPYC 7313P CPU for HPE              </v>
          </cell>
          <cell r="F1381">
            <v>2554000</v>
          </cell>
        </row>
        <row r="1382">
          <cell r="B1382" t="str">
            <v>P38714-B21</v>
          </cell>
          <cell r="C1382" t="str">
            <v xml:space="preserve">AMD EPYC 7443P CPU for HPE              </v>
          </cell>
          <cell r="F1382">
            <v>3339000</v>
          </cell>
        </row>
        <row r="1383">
          <cell r="B1383" t="str">
            <v>P38717-B21</v>
          </cell>
          <cell r="C1383" t="str">
            <v xml:space="preserve">AMD EPYC 7543P CPU for HPE              </v>
          </cell>
          <cell r="F1383">
            <v>7222000</v>
          </cell>
        </row>
        <row r="1384">
          <cell r="B1384" t="str">
            <v>P38672-B21</v>
          </cell>
          <cell r="C1384" t="str">
            <v xml:space="preserve">AMD EPYC 7343 CPU for HPE               </v>
          </cell>
          <cell r="F1384">
            <v>4654000</v>
          </cell>
        </row>
        <row r="1385">
          <cell r="B1385" t="str">
            <v>P38681-B21</v>
          </cell>
          <cell r="C1385" t="str">
            <v xml:space="preserve">AMD EPYC 7443 CPU for HPE               </v>
          </cell>
          <cell r="F1385">
            <v>5846000</v>
          </cell>
        </row>
        <row r="1386">
          <cell r="B1386" t="str">
            <v>P38684-B21</v>
          </cell>
          <cell r="C1386" t="str">
            <v xml:space="preserve">AMD EPYC 7513 CPU for HPE               </v>
          </cell>
          <cell r="F1386">
            <v>8925000</v>
          </cell>
        </row>
        <row r="1387">
          <cell r="B1387" t="str">
            <v>P38690-B21</v>
          </cell>
          <cell r="C1387" t="str">
            <v xml:space="preserve">AMD EPYC 7663 CPU for HPE               </v>
          </cell>
          <cell r="F1387">
            <v>25056000</v>
          </cell>
        </row>
        <row r="1388">
          <cell r="B1388" t="str">
            <v>P38699-B21</v>
          </cell>
          <cell r="C1388" t="str">
            <v xml:space="preserve">AMD EPYC 72F3 CPU for HPE               </v>
          </cell>
          <cell r="F1388">
            <v>8758000</v>
          </cell>
        </row>
        <row r="1389">
          <cell r="B1389" t="str">
            <v>P38702-B21</v>
          </cell>
          <cell r="C1389" t="str">
            <v xml:space="preserve">AMD EPYC 73F3 CPU for HPE               </v>
          </cell>
          <cell r="F1389">
            <v>12456000</v>
          </cell>
        </row>
        <row r="1390">
          <cell r="B1390" t="str">
            <v>P38705-B21</v>
          </cell>
          <cell r="C1390" t="str">
            <v xml:space="preserve">AMD EPYC 74F3 CPU for HPE               </v>
          </cell>
          <cell r="F1390">
            <v>12299000</v>
          </cell>
        </row>
        <row r="1391">
          <cell r="B1391" t="str">
            <v>P39123-B21</v>
          </cell>
          <cell r="C1391" t="str">
            <v xml:space="preserve">HPE DL385 G10+ v2 7513 1P 32G 8SFF Svr  </v>
          </cell>
          <cell r="F1391">
            <v>19583000</v>
          </cell>
        </row>
        <row r="1392">
          <cell r="B1392" t="str">
            <v>P39365-B21</v>
          </cell>
          <cell r="C1392" t="str">
            <v xml:space="preserve">AMD EPYC 7643 CPU for HPE               </v>
          </cell>
          <cell r="F1392">
            <v>19232000</v>
          </cell>
        </row>
        <row r="1393">
          <cell r="B1393" t="str">
            <v>P38720-B21</v>
          </cell>
          <cell r="C1393" t="str">
            <v xml:space="preserve">AMD EPYC 7713P CPU for HPE              </v>
          </cell>
          <cell r="F1393">
            <v>12861000</v>
          </cell>
        </row>
        <row r="1394">
          <cell r="B1394" t="str">
            <v>P36795-L22</v>
          </cell>
          <cell r="C1394" t="str">
            <v>INT Xeon-S 4309Y FIO DLC CPU XL2x0n G10+</v>
          </cell>
          <cell r="F1394">
            <v>3978000</v>
          </cell>
        </row>
        <row r="1395">
          <cell r="B1395" t="str">
            <v>P36795-L23</v>
          </cell>
          <cell r="C1395" t="str">
            <v>INT Xeon-S 4309Y FIO CPU/Mem XL220n G10+</v>
          </cell>
          <cell r="F1395">
            <v>4910000</v>
          </cell>
        </row>
        <row r="1396">
          <cell r="B1396" t="str">
            <v>P36796-L22</v>
          </cell>
          <cell r="C1396" t="str">
            <v>INT Xeon-S 4310 FIO DLC CPU XL220n G10+</v>
          </cell>
          <cell r="F1396">
            <v>3867000</v>
          </cell>
        </row>
        <row r="1397">
          <cell r="B1397" t="str">
            <v>P36796-L23</v>
          </cell>
          <cell r="C1397" t="str">
            <v>INT Xeon-S 4310 FIO CPU/Mem XL220n G10+</v>
          </cell>
          <cell r="F1397">
            <v>4799000</v>
          </cell>
        </row>
        <row r="1398">
          <cell r="B1398" t="str">
            <v>P36797-L22</v>
          </cell>
          <cell r="C1398" t="str">
            <v>INT Xeon-S 4314 FIO DLC CPU XL220n G10+</v>
          </cell>
          <cell r="F1398">
            <v>5013000</v>
          </cell>
        </row>
        <row r="1399">
          <cell r="B1399" t="str">
            <v>P36797-L23</v>
          </cell>
          <cell r="C1399" t="str">
            <v>INT Xeon-S 4314 FIO CPU/Mem XL220n G10+</v>
          </cell>
          <cell r="F1399">
            <v>5945000</v>
          </cell>
        </row>
        <row r="1400">
          <cell r="B1400" t="str">
            <v>P36798-L22</v>
          </cell>
          <cell r="C1400" t="str">
            <v>INT Xeon-S 4316 FIO DLC CPU XL220n G10+</v>
          </cell>
          <cell r="F1400">
            <v>7749000</v>
          </cell>
        </row>
        <row r="1401">
          <cell r="B1401" t="str">
            <v>P36798-L23</v>
          </cell>
          <cell r="C1401" t="str">
            <v>INT Xeon-S 4316 FIO CPU/Mem XL220n G10+</v>
          </cell>
          <cell r="F1401">
            <v>8680000</v>
          </cell>
        </row>
        <row r="1402">
          <cell r="B1402" t="str">
            <v>P36799-L22</v>
          </cell>
          <cell r="C1402" t="str">
            <v>INT Xeon-G 5318Y FIO DLC CPU XL220n G10+</v>
          </cell>
          <cell r="F1402">
            <v>9136000</v>
          </cell>
        </row>
        <row r="1403">
          <cell r="B1403" t="str">
            <v>P36799-L23</v>
          </cell>
          <cell r="C1403" t="str">
            <v>INT Xeon-G 5318Y FIO CPU/Mem XL220n G10+</v>
          </cell>
          <cell r="F1403">
            <v>10067000</v>
          </cell>
        </row>
        <row r="1404">
          <cell r="B1404" t="str">
            <v>P36800-L22</v>
          </cell>
          <cell r="C1404" t="str">
            <v>INT Xeon-G 5320 FIO DLC CPU XL220n G10+</v>
          </cell>
          <cell r="F1404">
            <v>10743000</v>
          </cell>
        </row>
        <row r="1405">
          <cell r="B1405" t="str">
            <v>P36800-L23</v>
          </cell>
          <cell r="C1405" t="str">
            <v>INT Xeon-G 5320 FIO CPU/Mem XL220n G10+</v>
          </cell>
          <cell r="F1405">
            <v>11675000</v>
          </cell>
        </row>
        <row r="1406">
          <cell r="B1406" t="str">
            <v>P36801-L22</v>
          </cell>
          <cell r="C1406" t="str">
            <v>INT Xeon-G 6336Y FIO DLC CPU XL220n G10+</v>
          </cell>
          <cell r="F1406">
            <v>15719000</v>
          </cell>
        </row>
        <row r="1407">
          <cell r="B1407" t="str">
            <v>P36801-L23</v>
          </cell>
          <cell r="C1407" t="str">
            <v>INT Xeon-G 6336Y FIO CPU/Mem XL220n G10+</v>
          </cell>
          <cell r="F1407">
            <v>16651000</v>
          </cell>
        </row>
        <row r="1408">
          <cell r="B1408" t="str">
            <v>P36805-L22</v>
          </cell>
          <cell r="C1408" t="str">
            <v>INT Xeon-G 5315Y FIO DLC CPU XL220n G10+</v>
          </cell>
          <cell r="F1408">
            <v>6528000</v>
          </cell>
        </row>
        <row r="1409">
          <cell r="B1409" t="str">
            <v>P36805-L23</v>
          </cell>
          <cell r="C1409" t="str">
            <v>INT Xeon-G 5315Y FIO CPU/Mem XL220n G10+</v>
          </cell>
          <cell r="F1409">
            <v>7460000</v>
          </cell>
        </row>
        <row r="1410">
          <cell r="B1410" t="str">
            <v>P36806-L22</v>
          </cell>
          <cell r="C1410" t="str">
            <v>INT Xeon-G 5317 FIO DLC CPU XL220n G10+</v>
          </cell>
          <cell r="F1410">
            <v>6179000</v>
          </cell>
        </row>
        <row r="1411">
          <cell r="B1411" t="str">
            <v>P36806-L23</v>
          </cell>
          <cell r="C1411" t="str">
            <v>INT Xeon-G 5317 FIO CPU/Mem XL220n G10+</v>
          </cell>
          <cell r="F1411">
            <v>7110000</v>
          </cell>
        </row>
        <row r="1412">
          <cell r="B1412" t="str">
            <v>P36807-L22</v>
          </cell>
          <cell r="C1412" t="str">
            <v>INT Xeon-G 6326 FIO DLC CPU XL220n G10+</v>
          </cell>
          <cell r="F1412">
            <v>11838000</v>
          </cell>
        </row>
        <row r="1413">
          <cell r="B1413" t="str">
            <v>P36807-L23</v>
          </cell>
          <cell r="C1413" t="str">
            <v>INT Xeon-G 6326 FIO CPU/Mem XL220n G10+</v>
          </cell>
          <cell r="F1413">
            <v>12769000</v>
          </cell>
        </row>
        <row r="1414">
          <cell r="B1414" t="str">
            <v>P36808-L22</v>
          </cell>
          <cell r="C1414" t="str">
            <v>INT Xeon-G 6334 FIO DLC CPU XL220n G10+</v>
          </cell>
          <cell r="F1414">
            <v>13553000</v>
          </cell>
        </row>
        <row r="1415">
          <cell r="B1415" t="str">
            <v>P36808-L23</v>
          </cell>
          <cell r="C1415" t="str">
            <v>INT Xeon-G 6334 FIO CPU/Mem XL220n G10+</v>
          </cell>
          <cell r="F1415">
            <v>14484000</v>
          </cell>
        </row>
        <row r="1416">
          <cell r="B1416" t="str">
            <v>P36811-L22</v>
          </cell>
          <cell r="C1416" t="str">
            <v>INT Xeon-G 6342 FIO DLC CPU XL220n G10+</v>
          </cell>
          <cell r="F1416">
            <v>17752000</v>
          </cell>
        </row>
        <row r="1417">
          <cell r="B1417" t="str">
            <v>P36811-L23</v>
          </cell>
          <cell r="C1417" t="str">
            <v>INT Xeon-G 6342 FIO CPU/Mem XL220n G10+</v>
          </cell>
          <cell r="F1417">
            <v>18684000</v>
          </cell>
        </row>
        <row r="1418">
          <cell r="B1418" t="str">
            <v>P41609-B21</v>
          </cell>
          <cell r="C1418" t="str">
            <v>HPE XL645d Gen10+ 12Gb NVMe 2p Adptr</v>
          </cell>
          <cell r="F1418">
            <v>755000</v>
          </cell>
        </row>
        <row r="1419">
          <cell r="B1419" t="str">
            <v>P25883-B21</v>
          </cell>
          <cell r="C1419" t="str">
            <v>HPE XL645d G10+ 8SFF SC x4 NVMe Cbl Kit</v>
          </cell>
          <cell r="F1419">
            <v>898000</v>
          </cell>
        </row>
        <row r="1420">
          <cell r="B1420" t="str">
            <v>P36802-L22</v>
          </cell>
          <cell r="C1420" t="str">
            <v>INT Xeon-G 6330 FIO DLC CPU XL220n G10+</v>
          </cell>
          <cell r="F1420">
            <v>12506000</v>
          </cell>
        </row>
        <row r="1421">
          <cell r="B1421" t="str">
            <v>P36802-L23</v>
          </cell>
          <cell r="C1421" t="str">
            <v>INT Xeon-G 6330 FIO CPU/Mem XL220n G10+</v>
          </cell>
          <cell r="F1421">
            <v>13438000</v>
          </cell>
        </row>
        <row r="1422">
          <cell r="B1422" t="str">
            <v>P36803-L22</v>
          </cell>
          <cell r="C1422" t="str">
            <v>INT Xeon-G 6338 FIO DLC CPU XL220n G10+</v>
          </cell>
          <cell r="F1422">
            <v>16773000</v>
          </cell>
        </row>
        <row r="1423">
          <cell r="B1423" t="str">
            <v>P36803-L23</v>
          </cell>
          <cell r="C1423" t="str">
            <v>INT Xeon-G 6338 FIO CPU/Mem XL220n G10+</v>
          </cell>
          <cell r="F1423">
            <v>17705000</v>
          </cell>
        </row>
        <row r="1424">
          <cell r="B1424" t="str">
            <v>P36804-L22</v>
          </cell>
          <cell r="C1424" t="str">
            <v>INT Xeon-P 8352Y FIO DLC CPU XL220n G10+</v>
          </cell>
          <cell r="F1424">
            <v>25854000</v>
          </cell>
        </row>
        <row r="1425">
          <cell r="B1425" t="str">
            <v>P36804-L23</v>
          </cell>
          <cell r="C1425" t="str">
            <v>INT Xeon-P 8352Y FIO CPU/Mem XL220n G10+</v>
          </cell>
          <cell r="F1425">
            <v>26786000</v>
          </cell>
        </row>
        <row r="1426">
          <cell r="B1426" t="str">
            <v>P36809-L22</v>
          </cell>
          <cell r="C1426" t="str">
            <v>INT Xeon-G 6346 FIO DLC CPU XL220n G10+</v>
          </cell>
          <cell r="F1426">
            <v>16886000</v>
          </cell>
        </row>
        <row r="1427">
          <cell r="B1427" t="str">
            <v>P36809-L23</v>
          </cell>
          <cell r="C1427" t="str">
            <v>INT Xeon-G 6346 FIO CPU/Mem XL220n G10+</v>
          </cell>
          <cell r="F1427">
            <v>17818000</v>
          </cell>
        </row>
        <row r="1428">
          <cell r="B1428" t="str">
            <v>P36810-L22</v>
          </cell>
          <cell r="C1428" t="str">
            <v>INT Xeon-G 6354 FIO DLC CPU XL220n G10+</v>
          </cell>
          <cell r="F1428">
            <v>17402000</v>
          </cell>
        </row>
        <row r="1429">
          <cell r="B1429" t="str">
            <v>P36810-L23</v>
          </cell>
          <cell r="C1429" t="str">
            <v>INT Xeon-G 6354 FIO CPU/Mem XL220n G10+</v>
          </cell>
          <cell r="F1429">
            <v>18333000</v>
          </cell>
        </row>
        <row r="1430">
          <cell r="B1430" t="str">
            <v>P36812-L22</v>
          </cell>
          <cell r="C1430" t="str">
            <v>INT Xeon-G 6348 FIO DLC CPU XL220n G10+</v>
          </cell>
          <cell r="F1430">
            <v>22933000</v>
          </cell>
        </row>
        <row r="1431">
          <cell r="B1431" t="str">
            <v>P36812-L23</v>
          </cell>
          <cell r="C1431" t="str">
            <v>INT Xeon-G 6348 FIO CPU/Mem XL220n G10+</v>
          </cell>
          <cell r="F1431">
            <v>23865000</v>
          </cell>
        </row>
        <row r="1432">
          <cell r="B1432" t="str">
            <v>P36813-L22</v>
          </cell>
          <cell r="C1432" t="str">
            <v>INT Xeon-P 8358 FIO DLC CPU XL220n G10+</v>
          </cell>
          <cell r="F1432">
            <v>27925000</v>
          </cell>
        </row>
        <row r="1433">
          <cell r="B1433" t="str">
            <v>P36813-L23</v>
          </cell>
          <cell r="C1433" t="str">
            <v>INT Xeon-P 8358 FIO CPU/Mem XL220n G10+</v>
          </cell>
          <cell r="F1433">
            <v>28857000</v>
          </cell>
        </row>
        <row r="1434">
          <cell r="B1434" t="str">
            <v>P36814-L22</v>
          </cell>
          <cell r="C1434" t="str">
            <v>INT Xeon-P 8360Y FIO DLC CPU XL220n G10+</v>
          </cell>
          <cell r="F1434">
            <v>33435000</v>
          </cell>
        </row>
        <row r="1435">
          <cell r="B1435" t="str">
            <v>P36814-L23</v>
          </cell>
          <cell r="C1435" t="str">
            <v>INT Xeon-P 8360Y FIO CPU/Mem XL220n G10+</v>
          </cell>
          <cell r="F1435">
            <v>34366000</v>
          </cell>
        </row>
        <row r="1436">
          <cell r="B1436" t="str">
            <v>P36815-L22</v>
          </cell>
          <cell r="C1436" t="str">
            <v>INT Xeon-P 8368 FIO DLC CPU XL220n G10+</v>
          </cell>
          <cell r="F1436">
            <v>44435000</v>
          </cell>
        </row>
        <row r="1437">
          <cell r="B1437" t="str">
            <v>P36815-L23</v>
          </cell>
          <cell r="C1437" t="str">
            <v>INT Xeon-P 8368 FIO CPU/Mem XL220n G10+</v>
          </cell>
          <cell r="F1437">
            <v>45367000</v>
          </cell>
        </row>
        <row r="1438">
          <cell r="B1438" t="str">
            <v>P36816-L22</v>
          </cell>
          <cell r="C1438" t="str">
            <v>INT Xeon-P 8380 FIO DLC CPU XL220n G10+</v>
          </cell>
          <cell r="F1438">
            <v>59004000</v>
          </cell>
        </row>
        <row r="1439">
          <cell r="B1439" t="str">
            <v>P36816-L23</v>
          </cell>
          <cell r="C1439" t="str">
            <v>INT Xeon-P 8380 FIO CPU/Mem XL220n G10+</v>
          </cell>
          <cell r="F1439">
            <v>59936000</v>
          </cell>
        </row>
        <row r="1440">
          <cell r="B1440" t="str">
            <v>P40492-H21</v>
          </cell>
          <cell r="C1440" t="str">
            <v xml:space="preserve">HPE 800GB NVMe MU SFF BC U.3 CM6 SSD    </v>
          </cell>
          <cell r="F1440">
            <v>3730000</v>
          </cell>
        </row>
        <row r="1441">
          <cell r="B1441" t="str">
            <v>P40493-H21</v>
          </cell>
          <cell r="C1441" t="str">
            <v xml:space="preserve">HPE 1.6TB NVMe MU SFF BC U.3 CM6 SSD    </v>
          </cell>
          <cell r="F1441">
            <v>5577000</v>
          </cell>
        </row>
        <row r="1442">
          <cell r="B1442" t="str">
            <v>P40494-H21</v>
          </cell>
          <cell r="C1442" t="str">
            <v xml:space="preserve">HPE 3.2TB NVMe MU SFF BC U.3 CM6 SSD    </v>
          </cell>
          <cell r="F1442">
            <v>10274000</v>
          </cell>
        </row>
        <row r="1443">
          <cell r="B1443" t="str">
            <v>P40495-H21</v>
          </cell>
          <cell r="C1443" t="str">
            <v xml:space="preserve">HPE 6.4TB NVMe MU SFF BC U.3 CM6 SSD    </v>
          </cell>
          <cell r="F1443">
            <v>20330000</v>
          </cell>
        </row>
        <row r="1444">
          <cell r="B1444" t="str">
            <v>P40563-H21</v>
          </cell>
          <cell r="C1444" t="str">
            <v xml:space="preserve">HPE 6.4TB SAS MU SFF BC PM1645a SSD     </v>
          </cell>
          <cell r="F1444">
            <v>17045000</v>
          </cell>
        </row>
        <row r="1445">
          <cell r="B1445" t="str">
            <v>P26427-B21</v>
          </cell>
          <cell r="C1445" t="str">
            <v>HPE DL360 Gen10+ 8SFF SAS/SATA BC BP Kit</v>
          </cell>
          <cell r="F1445">
            <v>253000</v>
          </cell>
        </row>
        <row r="1446">
          <cell r="B1446" t="str">
            <v>P26435-B21</v>
          </cell>
          <cell r="C1446" t="str">
            <v>HPE DL360 Gen10+ 2SFF SAS/SATA BC Kit</v>
          </cell>
          <cell r="F1446">
            <v>276000</v>
          </cell>
        </row>
        <row r="1447">
          <cell r="B1447" t="str">
            <v>P26437-B21</v>
          </cell>
          <cell r="C1447" t="str">
            <v>HPE DL360 G10+ 2SFF x4 Tri-Mode U.3 Kit</v>
          </cell>
          <cell r="F1447">
            <v>496000</v>
          </cell>
        </row>
        <row r="1448">
          <cell r="B1448" t="str">
            <v>P26457-B21</v>
          </cell>
          <cell r="C1448" t="str">
            <v>HPE DL360 Gen10+ LFF SID Pwr Module Kit</v>
          </cell>
          <cell r="F1448">
            <v>480000</v>
          </cell>
        </row>
        <row r="1449">
          <cell r="B1449" t="str">
            <v>P26459-B21</v>
          </cell>
          <cell r="C1449" t="str">
            <v>HPE DL360 Gen10+ LFF Optical Cbl</v>
          </cell>
          <cell r="F1449">
            <v>59000</v>
          </cell>
        </row>
        <row r="1450">
          <cell r="B1450" t="str">
            <v>P26461-B21</v>
          </cell>
          <cell r="C1450" t="str">
            <v>HPE DL360 Gen10+ LFF Internal Cbl Kit</v>
          </cell>
          <cell r="F1450">
            <v>152000</v>
          </cell>
        </row>
        <row r="1451">
          <cell r="B1451" t="str">
            <v>P26479-B21</v>
          </cell>
          <cell r="C1451" t="str">
            <v>HPE DL360 Gen10+ High Perf Heat Sink Kit</v>
          </cell>
          <cell r="F1451">
            <v>160000</v>
          </cell>
        </row>
        <row r="1452">
          <cell r="B1452" t="str">
            <v>P26487-B21</v>
          </cell>
          <cell r="C1452" t="str">
            <v>HPE DL300 G10+ 1U LFF Easy Inst Rail Kit</v>
          </cell>
          <cell r="F1452">
            <v>202000</v>
          </cell>
        </row>
        <row r="1453">
          <cell r="B1453" t="str">
            <v>P36661-B21</v>
          </cell>
          <cell r="C1453" t="str">
            <v>HPE DL300 Gen10+ OCP x16 Enable Kit</v>
          </cell>
          <cell r="F1453">
            <v>278000</v>
          </cell>
        </row>
        <row r="1454">
          <cell r="B1454" t="str">
            <v>P37863-B21</v>
          </cell>
          <cell r="C1454" t="str">
            <v>HPE DL360 Gen10+ Stnd Heat Sink Kit</v>
          </cell>
          <cell r="F1454">
            <v>83000</v>
          </cell>
        </row>
        <row r="1455">
          <cell r="B1455" t="str">
            <v>P26920-B21</v>
          </cell>
          <cell r="C1455" t="str">
            <v>HPE DL380 G10+ 2SFF SAS/SATA Pri/Sec Kit</v>
          </cell>
          <cell r="F1455">
            <v>715000</v>
          </cell>
        </row>
        <row r="1456">
          <cell r="B1456" t="str">
            <v>P26923-B21</v>
          </cell>
          <cell r="C1456" t="str">
            <v>HPE DL380 Gen10+ 2SFF SAS/SATA BC Kit</v>
          </cell>
          <cell r="F1456">
            <v>345000</v>
          </cell>
        </row>
        <row r="1457">
          <cell r="B1457" t="str">
            <v>P27095-B21</v>
          </cell>
          <cell r="C1457" t="str">
            <v>HPE DL380 Gen10+ High Perf Heat Sink Kit</v>
          </cell>
          <cell r="F1457">
            <v>160000</v>
          </cell>
        </row>
        <row r="1458">
          <cell r="B1458" t="str">
            <v>P27096-B21</v>
          </cell>
          <cell r="C1458" t="str">
            <v>HPE DL380 Gen10+ SFF SID Kit</v>
          </cell>
          <cell r="F1458">
            <v>496000</v>
          </cell>
        </row>
        <row r="1459">
          <cell r="B1459" t="str">
            <v>P37038-B21</v>
          </cell>
          <cell r="C1459" t="str">
            <v>HPE DL380 Gen10+ x8/x16/x8 Prim FIO Kit</v>
          </cell>
          <cell r="F1459">
            <v>276000</v>
          </cell>
        </row>
        <row r="1460">
          <cell r="B1460" t="str">
            <v>P39101-B21</v>
          </cell>
          <cell r="C1460" t="str">
            <v>HPE DL300 Gen10+ GPU 8p Cbl Kit</v>
          </cell>
          <cell r="F1460">
            <v>66000</v>
          </cell>
        </row>
        <row r="1461">
          <cell r="B1461" t="str">
            <v>P39103-B21</v>
          </cell>
          <cell r="C1461" t="str">
            <v>HPE DL300 Gen10+ GPU 8x6p Cbl Kit</v>
          </cell>
          <cell r="F1461">
            <v>66000</v>
          </cell>
        </row>
        <row r="1462">
          <cell r="B1462" t="str">
            <v>P38587-B21</v>
          </cell>
          <cell r="C1462" t="str">
            <v>HPE DL365 Gen10+ NVMe Dir FIO Kit</v>
          </cell>
          <cell r="F1462">
            <v>2000</v>
          </cell>
        </row>
        <row r="1463">
          <cell r="B1463" t="str">
            <v>P42047-B21</v>
          </cell>
          <cell r="C1463" t="str">
            <v>HPE DL38X G10+ 2SFF SAS/SATA SC Cbl Kit</v>
          </cell>
          <cell r="F1463">
            <v>135000</v>
          </cell>
        </row>
        <row r="1464">
          <cell r="B1464" t="str">
            <v>P42079-B21</v>
          </cell>
          <cell r="C1464" t="str">
            <v>HPE DL385 G10+ v2 8NVMe U.3 Dir FIO Kit</v>
          </cell>
          <cell r="F1464">
            <v>2000</v>
          </cell>
        </row>
        <row r="1465">
          <cell r="B1465" t="str">
            <v>P42082-B21</v>
          </cell>
          <cell r="C1465" t="str">
            <v>HPE DL385 G10+ v2 16NVMe U.3 Bal FIO Kit</v>
          </cell>
          <cell r="F1465">
            <v>2000</v>
          </cell>
        </row>
        <row r="1466">
          <cell r="B1466" t="str">
            <v>P42085-B21</v>
          </cell>
          <cell r="C1466" t="str">
            <v>HPE DL385 G10+ v2 24NVMe U.3 Bal FIO Kit</v>
          </cell>
          <cell r="F1466">
            <v>2000</v>
          </cell>
        </row>
        <row r="1467">
          <cell r="B1467" t="str">
            <v>P42091-B21</v>
          </cell>
          <cell r="C1467" t="str">
            <v>HPE DL385 G10+ v2 8NVMe U.2 Dir FIO Kit</v>
          </cell>
          <cell r="F1467">
            <v>2000</v>
          </cell>
        </row>
        <row r="1468">
          <cell r="B1468" t="str">
            <v>P42094-B21</v>
          </cell>
          <cell r="C1468" t="str">
            <v>HPE DL385 G10+ v2 16NVMe U.2 Bal FIO Kit</v>
          </cell>
          <cell r="F1468">
            <v>2000</v>
          </cell>
        </row>
        <row r="1469">
          <cell r="B1469" t="str">
            <v>P42097-B21</v>
          </cell>
          <cell r="C1469" t="str">
            <v>HPE DL385 G10+ v2 24NVMe U.2 Bal FIO Kit</v>
          </cell>
          <cell r="F1469">
            <v>2000</v>
          </cell>
        </row>
        <row r="1470">
          <cell r="B1470" t="str">
            <v>P43725-B21</v>
          </cell>
          <cell r="C1470" t="str">
            <v>HPE DL110 Gen10+ DDR4 DIMM FIO Blank Kit</v>
          </cell>
          <cell r="F1470">
            <v>37000</v>
          </cell>
        </row>
        <row r="1471">
          <cell r="B1471" t="str">
            <v>P42076-B21</v>
          </cell>
          <cell r="C1471" t="str">
            <v>HPE DL385 G10+ v2 8NVMe U.3 Bal FIO Kit</v>
          </cell>
          <cell r="F1471">
            <v>2000</v>
          </cell>
        </row>
        <row r="1472">
          <cell r="B1472" t="str">
            <v>P42088-B21</v>
          </cell>
          <cell r="C1472" t="str">
            <v>HPE DL385 G10+ v2 8NVMe U.2 Bal FIO Kit</v>
          </cell>
          <cell r="F1472">
            <v>2000</v>
          </cell>
        </row>
        <row r="1473">
          <cell r="B1473" t="str">
            <v>P08458-B21</v>
          </cell>
          <cell r="C1473" t="str">
            <v>INT E810 10/25GbE 4p SFP28 Adptr</v>
          </cell>
          <cell r="F1473">
            <v>3833000</v>
          </cell>
        </row>
        <row r="1474">
          <cell r="B1474" t="str">
            <v>P38630-B21</v>
          </cell>
          <cell r="C1474" t="str">
            <v>HPE DL345 Gen10+ Smart Stg Batt Cbl Kit</v>
          </cell>
          <cell r="F1474">
            <v>49000</v>
          </cell>
        </row>
        <row r="1475">
          <cell r="B1475" t="str">
            <v>P38637-B21</v>
          </cell>
          <cell r="C1475" t="str">
            <v>HPE DL345 Gen10+ x16 Slim Prim Riser Kit</v>
          </cell>
          <cell r="F1475">
            <v>201000</v>
          </cell>
        </row>
        <row r="1476">
          <cell r="B1476" t="str">
            <v>P38639-B21</v>
          </cell>
          <cell r="C1476" t="str">
            <v>HPE DL345 Gen10+ 2x8 Sec Riser Kit</v>
          </cell>
          <cell r="F1476">
            <v>201000</v>
          </cell>
        </row>
        <row r="1477">
          <cell r="B1477" t="str">
            <v>P38641-B21</v>
          </cell>
          <cell r="C1477" t="str">
            <v>HPE DL345 Gen10+ x16 Sec Riser Kit</v>
          </cell>
          <cell r="F1477">
            <v>167000</v>
          </cell>
        </row>
        <row r="1478">
          <cell r="B1478" t="str">
            <v>P38643-B21</v>
          </cell>
          <cell r="C1478" t="str">
            <v>HPE DL345 Gen10+ 2x8 Slim Sec Riser Kit</v>
          </cell>
          <cell r="F1478">
            <v>133000</v>
          </cell>
        </row>
        <row r="1479">
          <cell r="B1479" t="str">
            <v>P38648-B21</v>
          </cell>
          <cell r="C1479" t="str">
            <v>HPE DL345 Gen10+ 8NVMe U.3 Dir FIO Kit</v>
          </cell>
          <cell r="F1479">
            <v>2000</v>
          </cell>
        </row>
        <row r="1480">
          <cell r="B1480" t="str">
            <v>P38649-B21</v>
          </cell>
          <cell r="C1480" t="str">
            <v>HPE DL345 Gen10+ 16NVMe U.3 Dir FIO Kit</v>
          </cell>
          <cell r="F1480">
            <v>2000</v>
          </cell>
        </row>
        <row r="1481">
          <cell r="B1481" t="str">
            <v>P38650-B21</v>
          </cell>
          <cell r="C1481" t="str">
            <v>HPE DL345 Gen10+ 24NVMe U.3 Dir FIO Kit</v>
          </cell>
          <cell r="F1481">
            <v>2000</v>
          </cell>
        </row>
        <row r="1482">
          <cell r="B1482" t="str">
            <v>P38652-B21</v>
          </cell>
          <cell r="C1482" t="str">
            <v>HPE DL345 Gen10+ 8SFF BC Box1-2 Cage Kit</v>
          </cell>
          <cell r="F1482">
            <v>967000</v>
          </cell>
        </row>
        <row r="1483">
          <cell r="B1483" t="str">
            <v>P38653-B21</v>
          </cell>
          <cell r="C1483" t="str">
            <v>HPE DL345 Gen10+ 12LFF SA SAS/SATA Kit</v>
          </cell>
          <cell r="F1483">
            <v>385000</v>
          </cell>
        </row>
        <row r="1484">
          <cell r="B1484" t="str">
            <v>P38654-B21</v>
          </cell>
          <cell r="C1484" t="str">
            <v>HPE DL345 Gen10+ 2SFF U.3 BC BP Kit</v>
          </cell>
          <cell r="F1484">
            <v>268000</v>
          </cell>
        </row>
        <row r="1485">
          <cell r="B1485" t="str">
            <v>P38655-B21</v>
          </cell>
          <cell r="C1485" t="str">
            <v>HPE DL345 Gen10+ High Perf Heat Sink Kit</v>
          </cell>
          <cell r="F1485">
            <v>116000</v>
          </cell>
        </row>
        <row r="1486">
          <cell r="B1486" t="str">
            <v>P38656-B21</v>
          </cell>
          <cell r="C1486" t="str">
            <v>HPE DL345 Gen10+ Stnd Heat Sink Kit</v>
          </cell>
          <cell r="F1486">
            <v>83000</v>
          </cell>
        </row>
        <row r="1487">
          <cell r="B1487" t="str">
            <v>P38657-B21</v>
          </cell>
          <cell r="C1487" t="str">
            <v>HPE DL345 Gen10+ Tri-Mode Prem Cbl Kit</v>
          </cell>
          <cell r="F1487">
            <v>1007000</v>
          </cell>
        </row>
        <row r="1488">
          <cell r="B1488" t="str">
            <v>P38659-B21</v>
          </cell>
          <cell r="C1488" t="str">
            <v>HPE DL345 Gen10+ 8NVMe FIO Cbl Kit</v>
          </cell>
          <cell r="F1488">
            <v>335000</v>
          </cell>
        </row>
        <row r="1489">
          <cell r="B1489" t="str">
            <v>P38660-B21</v>
          </cell>
          <cell r="C1489" t="str">
            <v>HPE DL345 Gen10+ 16NVMe FIO Cbl Kit</v>
          </cell>
          <cell r="F1489">
            <v>671000</v>
          </cell>
        </row>
        <row r="1490">
          <cell r="B1490" t="str">
            <v>P38661-B21</v>
          </cell>
          <cell r="C1490" t="str">
            <v>HPE DL345 Gen10+ 24NVMe FIO Cbl Kit</v>
          </cell>
          <cell r="F1490">
            <v>832000</v>
          </cell>
        </row>
        <row r="1491">
          <cell r="B1491" t="str">
            <v>P38664-B21</v>
          </cell>
          <cell r="C1491" t="str">
            <v>HPE DL345 Gen10+ 8LFF CTO Svr</v>
          </cell>
          <cell r="F1491">
            <v>2394000</v>
          </cell>
        </row>
        <row r="1492">
          <cell r="B1492" t="str">
            <v>P38665-B21</v>
          </cell>
          <cell r="C1492" t="str">
            <v>HPE DL345 Gen10+ 8SFF CTO Svr</v>
          </cell>
          <cell r="F1492">
            <v>2394000</v>
          </cell>
        </row>
        <row r="1493">
          <cell r="B1493" t="str">
            <v>P38666-B21</v>
          </cell>
          <cell r="C1493" t="str">
            <v>HPE DL345 Gen10+ 24SFF CTO Svr</v>
          </cell>
          <cell r="F1493">
            <v>3111000</v>
          </cell>
        </row>
        <row r="1494">
          <cell r="B1494" t="str">
            <v>P39270-B21</v>
          </cell>
          <cell r="C1494" t="str">
            <v>HPE DL345 Gen10+ 12Gb SAS Expander Card</v>
          </cell>
          <cell r="F1494">
            <v>1175000</v>
          </cell>
        </row>
        <row r="1495">
          <cell r="B1495" t="str">
            <v>P39271-B21</v>
          </cell>
          <cell r="C1495" t="str">
            <v>HPE DL345 G10+ Smart Array-NVMe Adp Kit</v>
          </cell>
          <cell r="F1495">
            <v>234000</v>
          </cell>
        </row>
        <row r="1496">
          <cell r="B1496" t="str">
            <v>P39720-B21</v>
          </cell>
          <cell r="C1496" t="str">
            <v>HPE DL345 Gen10+ 8SFF SATA Box3 Cbl Kit</v>
          </cell>
          <cell r="F1496">
            <v>93000</v>
          </cell>
        </row>
        <row r="1497">
          <cell r="B1497" t="str">
            <v>P39722-B21</v>
          </cell>
          <cell r="C1497" t="str">
            <v>HPE DL345 Gen10+ 8SFF SAS/SATA Box3 Kit</v>
          </cell>
          <cell r="F1497">
            <v>93000</v>
          </cell>
        </row>
        <row r="1498">
          <cell r="B1498" t="str">
            <v>P39723-B21</v>
          </cell>
          <cell r="C1498" t="str">
            <v>HPE DL345 G10+ 8SFF AROCx8 Box3 Cbl Kit</v>
          </cell>
          <cell r="F1498">
            <v>93000</v>
          </cell>
        </row>
        <row r="1499">
          <cell r="B1499" t="str">
            <v>P39726-B21</v>
          </cell>
          <cell r="C1499" t="str">
            <v>HPE DL345 G10+ 8SFF AROCx16 Box1-3 Kit</v>
          </cell>
          <cell r="F1499">
            <v>160000</v>
          </cell>
        </row>
        <row r="1500">
          <cell r="B1500" t="str">
            <v>P39728-B21</v>
          </cell>
          <cell r="C1500" t="str">
            <v>HPE DL345 Gen10+ 8LFF Emb SATA Cbl Kit</v>
          </cell>
          <cell r="F1500">
            <v>93000</v>
          </cell>
        </row>
        <row r="1501">
          <cell r="B1501" t="str">
            <v>P39730-B21</v>
          </cell>
          <cell r="C1501" t="str">
            <v>HPE DL345 G10+ 8LFF SA SAS/SATA Cbl Kit</v>
          </cell>
          <cell r="F1501">
            <v>93000</v>
          </cell>
        </row>
        <row r="1502">
          <cell r="B1502" t="str">
            <v>P39734-B21</v>
          </cell>
          <cell r="C1502" t="str">
            <v>AMD EPYC 7702P Kit for DL345 Gen10+</v>
          </cell>
          <cell r="F1502">
            <v>11167000</v>
          </cell>
        </row>
        <row r="1503">
          <cell r="B1503" t="str">
            <v>P39735-B21</v>
          </cell>
          <cell r="C1503" t="str">
            <v>AMD EPYC 7502P Kit for DL345 Gen10+</v>
          </cell>
          <cell r="F1503">
            <v>6268000</v>
          </cell>
        </row>
        <row r="1504">
          <cell r="B1504" t="str">
            <v>P39736-B21</v>
          </cell>
          <cell r="C1504" t="str">
            <v>AMD EPYC 7402P Kit for DL345 Gen10+</v>
          </cell>
          <cell r="F1504">
            <v>3014000</v>
          </cell>
        </row>
        <row r="1505">
          <cell r="B1505" t="str">
            <v>P39737-B21</v>
          </cell>
          <cell r="C1505" t="str">
            <v>AMD EPYC 7302P Kit for DL345 Gen10+</v>
          </cell>
          <cell r="F1505">
            <v>2127000</v>
          </cell>
        </row>
        <row r="1506">
          <cell r="B1506" t="str">
            <v>P39738-B21</v>
          </cell>
          <cell r="C1506" t="str">
            <v>AMD EPYC 7232P Kit for DL345 Gen10+</v>
          </cell>
          <cell r="F1506">
            <v>795000</v>
          </cell>
        </row>
        <row r="1507">
          <cell r="B1507" t="str">
            <v>P40652-B21</v>
          </cell>
          <cell r="C1507" t="str">
            <v>HPE DL345 Gen10+ 2SFF SAS/SATA Rear Kit</v>
          </cell>
          <cell r="F1507">
            <v>167000</v>
          </cell>
        </row>
        <row r="1508">
          <cell r="B1508" t="str">
            <v>P40654-B21</v>
          </cell>
          <cell r="C1508" t="str">
            <v>HPE DL345 Gen10+ 2SFF NVMe Cbl Kit</v>
          </cell>
          <cell r="F1508">
            <v>160000</v>
          </cell>
        </row>
        <row r="1509">
          <cell r="B1509" t="str">
            <v>P08443-B21</v>
          </cell>
          <cell r="C1509" t="str">
            <v>INT E810 10/25GbE 2p SFP28 Adptr</v>
          </cell>
          <cell r="F1509">
            <v>1916000</v>
          </cell>
        </row>
        <row r="1510">
          <cell r="B1510" t="str">
            <v>P22767-B21</v>
          </cell>
          <cell r="C1510" t="str">
            <v>INT E810 100GbE 2p QSFP28 OCP3 Adptr</v>
          </cell>
          <cell r="F1510">
            <v>4443000</v>
          </cell>
        </row>
        <row r="1511">
          <cell r="B1511" t="str">
            <v>P21112-B21</v>
          </cell>
          <cell r="C1511" t="str">
            <v>INT E810 100GbE 2p QSFP28 Adptr</v>
          </cell>
          <cell r="F1511">
            <v>4443000</v>
          </cell>
        </row>
        <row r="1512">
          <cell r="B1512" t="str">
            <v>P10106-B21</v>
          </cell>
          <cell r="C1512" t="str">
            <v>INT E810 10/25GbE 2p SFP28 OCP3 Adptr</v>
          </cell>
          <cell r="F1512">
            <v>1916000</v>
          </cell>
        </row>
        <row r="1513">
          <cell r="B1513" t="str">
            <v>P42128-B21</v>
          </cell>
          <cell r="C1513" t="str">
            <v>HPE 960GB SATA MU SFF BC SED 5300M SSD</v>
          </cell>
          <cell r="F1513">
            <v>3058000</v>
          </cell>
        </row>
        <row r="1514">
          <cell r="B1514" t="str">
            <v>P42132-B21</v>
          </cell>
          <cell r="C1514" t="str">
            <v>HPE 1.92TB SATA MU SFF BC SED 5300M SSD</v>
          </cell>
          <cell r="F1514">
            <v>5680000</v>
          </cell>
        </row>
        <row r="1515">
          <cell r="B1515" t="str">
            <v>P42120-B21</v>
          </cell>
          <cell r="C1515" t="str">
            <v>HPE 480GB SATA RI SFF BC SED 5300P SSD</v>
          </cell>
          <cell r="F1515">
            <v>1511000</v>
          </cell>
        </row>
        <row r="1516">
          <cell r="B1516" t="str">
            <v>P42124-B21</v>
          </cell>
          <cell r="C1516" t="str">
            <v>HPE 1.92TB SATA RI SFF BC SED 5300P SSD</v>
          </cell>
          <cell r="F1516">
            <v>3946000</v>
          </cell>
        </row>
        <row r="1517">
          <cell r="B1517" t="str">
            <v>P40513-B21</v>
          </cell>
          <cell r="C1517" t="str">
            <v>HPE 480GB NVMe RI M.2 22110 MV SSD</v>
          </cell>
          <cell r="F1517">
            <v>1302000</v>
          </cell>
        </row>
        <row r="1518">
          <cell r="B1518" t="str">
            <v>P40514-B21</v>
          </cell>
          <cell r="C1518" t="str">
            <v>HPE 960GB NVMe RI M.2 22110 MV SSD</v>
          </cell>
          <cell r="F1518">
            <v>2576000</v>
          </cell>
        </row>
        <row r="1519">
          <cell r="B1519" t="str">
            <v>P40515-B21</v>
          </cell>
          <cell r="C1519" t="str">
            <v>HPE 1.92TB NVMe RI M.2 22110 MV SSD</v>
          </cell>
          <cell r="F1519">
            <v>4009000</v>
          </cell>
        </row>
        <row r="1520">
          <cell r="B1520" t="str">
            <v>P40502-B21</v>
          </cell>
          <cell r="C1520" t="str">
            <v>HPE 480GB SATA MU SFF BC MV SSD</v>
          </cell>
          <cell r="F1520">
            <v>1500000</v>
          </cell>
        </row>
        <row r="1521">
          <cell r="B1521" t="str">
            <v>P40502-H21</v>
          </cell>
          <cell r="C1521" t="str">
            <v>HPE 480GB SATA MU SFF BC MV SSD</v>
          </cell>
          <cell r="F1521">
            <v>1500000</v>
          </cell>
        </row>
        <row r="1522">
          <cell r="B1522" t="str">
            <v>P40503-B21</v>
          </cell>
          <cell r="C1522" t="str">
            <v>HPE 960GB SATA MU SFF BC MV SSD</v>
          </cell>
          <cell r="F1522">
            <v>2195000</v>
          </cell>
        </row>
        <row r="1523">
          <cell r="B1523" t="str">
            <v>P40503-H21</v>
          </cell>
          <cell r="C1523" t="str">
            <v>HPE 960GB SATA MU SFF BC MV SSD</v>
          </cell>
          <cell r="F1523">
            <v>2195000</v>
          </cell>
        </row>
        <row r="1524">
          <cell r="B1524" t="str">
            <v>P40504-B21</v>
          </cell>
          <cell r="C1524" t="str">
            <v>HPE 1.92TB SATA MU SFF BC MV SSD</v>
          </cell>
          <cell r="F1524">
            <v>4338000</v>
          </cell>
        </row>
        <row r="1525">
          <cell r="B1525" t="str">
            <v>P40504-H21</v>
          </cell>
          <cell r="C1525" t="str">
            <v>HPE 1.92TB SATA MU SFF BC MV SSD</v>
          </cell>
          <cell r="F1525">
            <v>4338000</v>
          </cell>
        </row>
        <row r="1526">
          <cell r="B1526" t="str">
            <v>P40505-B21</v>
          </cell>
          <cell r="C1526" t="str">
            <v>HPE 3.84TB SATA MU SFF BC MV SSD</v>
          </cell>
          <cell r="F1526">
            <v>8461000</v>
          </cell>
        </row>
        <row r="1527">
          <cell r="B1527" t="str">
            <v>P40505-H21</v>
          </cell>
          <cell r="C1527" t="str">
            <v>HPE 3.84TB SATA MU SFF BC MV SSD</v>
          </cell>
          <cell r="F1527">
            <v>8461000</v>
          </cell>
        </row>
        <row r="1528">
          <cell r="B1528" t="str">
            <v>P40496-B21</v>
          </cell>
          <cell r="C1528" t="str">
            <v>HPE 240GB SATA RI SFF BC MV SSD</v>
          </cell>
          <cell r="F1528">
            <v>1050000</v>
          </cell>
        </row>
        <row r="1529">
          <cell r="B1529" t="str">
            <v>P40497-B21</v>
          </cell>
          <cell r="C1529" t="str">
            <v>HPE 480GB SATA RI SFF BC MV SSD</v>
          </cell>
          <cell r="F1529">
            <v>1250000</v>
          </cell>
        </row>
        <row r="1530">
          <cell r="B1530" t="str">
            <v>P40498-B21</v>
          </cell>
          <cell r="C1530" t="str">
            <v>HPE 960GB SATA RI SFF BC MV SSD</v>
          </cell>
          <cell r="F1530">
            <v>1437000</v>
          </cell>
        </row>
        <row r="1531">
          <cell r="B1531" t="str">
            <v>P40499-B21</v>
          </cell>
          <cell r="C1531" t="str">
            <v>HPE 1.92TB SATA RI SFF BC MV SSD</v>
          </cell>
          <cell r="F1531">
            <v>2559000</v>
          </cell>
        </row>
        <row r="1532">
          <cell r="B1532" t="str">
            <v>P40500-B21</v>
          </cell>
          <cell r="C1532" t="str">
            <v>HPE 3.84TB SATA RI SFF BC MV SSD</v>
          </cell>
          <cell r="F1532">
            <v>4940000</v>
          </cell>
        </row>
        <row r="1533">
          <cell r="B1533" t="str">
            <v>P40501-B21</v>
          </cell>
          <cell r="C1533" t="str">
            <v>HPE 7.68TB SATA RI SFF BC MV SSD</v>
          </cell>
          <cell r="F1533">
            <v>11982000</v>
          </cell>
        </row>
        <row r="1534">
          <cell r="B1534" t="str">
            <v>P40510-B21</v>
          </cell>
          <cell r="C1534" t="str">
            <v>HPE 960GB SAS MU SFF BC VS MV SSD</v>
          </cell>
          <cell r="F1534">
            <v>2630000</v>
          </cell>
        </row>
        <row r="1535">
          <cell r="B1535" t="str">
            <v>P40511-B21</v>
          </cell>
          <cell r="C1535" t="str">
            <v>HPE 1.92TB SAS MU SFF BC VS MV SSD</v>
          </cell>
          <cell r="F1535">
            <v>4726000</v>
          </cell>
        </row>
        <row r="1536">
          <cell r="B1536" t="str">
            <v>P40512-B21</v>
          </cell>
          <cell r="C1536" t="str">
            <v>HPE 3.84TB SAS MU SFF BC VS MV SSD</v>
          </cell>
          <cell r="F1536">
            <v>10363000</v>
          </cell>
        </row>
        <row r="1537">
          <cell r="B1537" t="str">
            <v>P40506-B21</v>
          </cell>
          <cell r="C1537" t="str">
            <v>HPE 960GB SAS RI SFF BC VS MV SSD</v>
          </cell>
          <cell r="F1537">
            <v>2127000</v>
          </cell>
        </row>
        <row r="1538">
          <cell r="B1538" t="str">
            <v>P40507-B21</v>
          </cell>
          <cell r="C1538" t="str">
            <v>HPE 1.92TB SAS RI SFF BC VS MV SSD</v>
          </cell>
          <cell r="F1538">
            <v>3293000</v>
          </cell>
        </row>
        <row r="1539">
          <cell r="B1539" t="str">
            <v>P40508-B21</v>
          </cell>
          <cell r="C1539" t="str">
            <v>HPE 3.84TB SAS RI SFF BC VS MV SSD</v>
          </cell>
          <cell r="F1539">
            <v>6231000</v>
          </cell>
        </row>
        <row r="1540">
          <cell r="B1540" t="str">
            <v>P40509-B21</v>
          </cell>
          <cell r="C1540" t="str">
            <v>HPE 7.68TB SAS RI SFF BC VS MV SSD</v>
          </cell>
          <cell r="F1540">
            <v>12269000</v>
          </cell>
        </row>
        <row r="1541">
          <cell r="B1541" t="str">
            <v>P29166-B21</v>
          </cell>
          <cell r="C1541" t="str">
            <v>HPE 800GB NVMe MU SFF BC U.3 PE8030 SSD</v>
          </cell>
          <cell r="F1541">
            <v>2656000</v>
          </cell>
        </row>
        <row r="1542">
          <cell r="B1542" t="str">
            <v>P31191-B21</v>
          </cell>
          <cell r="C1542" t="str">
            <v>HPE 1.6TB NVMe MU SFF BC U.3 PE8030 SSD</v>
          </cell>
          <cell r="F1542">
            <v>4399000</v>
          </cell>
        </row>
        <row r="1543">
          <cell r="B1543" t="str">
            <v>P31193-B21</v>
          </cell>
          <cell r="C1543" t="str">
            <v>HPE 3.2TB NVMe MU SFF BC U.3 PE8030 SSD</v>
          </cell>
          <cell r="F1543">
            <v>8493000</v>
          </cell>
        </row>
        <row r="1544">
          <cell r="B1544" t="str">
            <v>P31195-B21</v>
          </cell>
          <cell r="C1544" t="str">
            <v>HPE 6.4TB NVMe MU SFF BC U.3 PE8030 SSD</v>
          </cell>
          <cell r="F1544">
            <v>16166000</v>
          </cell>
        </row>
        <row r="1545">
          <cell r="B1545" t="str">
            <v>P40486-B21</v>
          </cell>
          <cell r="C1545" t="str">
            <v>HPE 800GB NVMe MU SFF BC U.3 CD6 SSD</v>
          </cell>
          <cell r="F1545">
            <v>2862000</v>
          </cell>
        </row>
        <row r="1546">
          <cell r="B1546" t="str">
            <v>P40486-H21</v>
          </cell>
          <cell r="C1546" t="str">
            <v>HPE 800GB NVMe MU SFF BC MV SSD</v>
          </cell>
          <cell r="F1546">
            <v>2862000</v>
          </cell>
        </row>
        <row r="1547">
          <cell r="B1547" t="str">
            <v>P40487-B21</v>
          </cell>
          <cell r="C1547" t="str">
            <v>HPE 1.6TB NVMe MU SFF BC U.3 CD6 SSD</v>
          </cell>
          <cell r="F1547">
            <v>4293000</v>
          </cell>
        </row>
        <row r="1548">
          <cell r="B1548" t="str">
            <v>P40487-H21</v>
          </cell>
          <cell r="C1548" t="str">
            <v>HPE 1.6TB NVMe MU SFF BC MV SSD</v>
          </cell>
          <cell r="F1548">
            <v>4293000</v>
          </cell>
        </row>
        <row r="1549">
          <cell r="B1549" t="str">
            <v>P40488-B21</v>
          </cell>
          <cell r="C1549" t="str">
            <v>HPE 3.2TB NVMe MU SFF BC U.3 CD6 SSD</v>
          </cell>
          <cell r="F1549">
            <v>8053000</v>
          </cell>
        </row>
        <row r="1550">
          <cell r="B1550" t="str">
            <v>P40488-H21</v>
          </cell>
          <cell r="C1550" t="str">
            <v>HPE 3.2TB NVMe MU SFF BC MV SSD</v>
          </cell>
          <cell r="F1550">
            <v>8053000</v>
          </cell>
        </row>
        <row r="1551">
          <cell r="B1551" t="str">
            <v>P40489-B21</v>
          </cell>
          <cell r="C1551" t="str">
            <v>HPE 6.4TB NVMe MU SFF BC U.3 CD6 SSD</v>
          </cell>
          <cell r="F1551">
            <v>15987000</v>
          </cell>
        </row>
        <row r="1552">
          <cell r="B1552" t="str">
            <v>P40489-H21</v>
          </cell>
          <cell r="C1552" t="str">
            <v>HPE 6.4TB NVMe MU SFF BC MV SSD</v>
          </cell>
          <cell r="F1552">
            <v>15987000</v>
          </cell>
        </row>
        <row r="1553">
          <cell r="B1553" t="str">
            <v>P29161-B21</v>
          </cell>
          <cell r="C1553" t="str">
            <v>HPE 960GB NVMe RI SFF BC U.3 PE8010 SSD</v>
          </cell>
          <cell r="F1553">
            <v>2333000</v>
          </cell>
        </row>
        <row r="1554">
          <cell r="B1554" t="str">
            <v>P31185-B21</v>
          </cell>
          <cell r="C1554" t="str">
            <v>HPE 1.92TB NVMe RI BC U.3 PE8010 SSD</v>
          </cell>
          <cell r="F1554">
            <v>4108000</v>
          </cell>
        </row>
        <row r="1555">
          <cell r="B1555" t="str">
            <v>P31187-B21</v>
          </cell>
          <cell r="C1555" t="str">
            <v>HPE 3.84TB NVMe RI BC U.3 PE8010 SSD</v>
          </cell>
          <cell r="F1555">
            <v>7817000</v>
          </cell>
        </row>
        <row r="1556">
          <cell r="B1556" t="str">
            <v>P31189-B21</v>
          </cell>
          <cell r="C1556" t="str">
            <v>HPE 7.68TB NVMe RI BC U.3 PE8010 SSD</v>
          </cell>
          <cell r="F1556">
            <v>14743000</v>
          </cell>
        </row>
        <row r="1557">
          <cell r="B1557" t="str">
            <v>P40483-B21</v>
          </cell>
          <cell r="C1557" t="str">
            <v>HPE 1.92TB NVMe RI SFF BC U.3 CD6 SSD</v>
          </cell>
          <cell r="F1557">
            <v>4069000</v>
          </cell>
        </row>
        <row r="1558">
          <cell r="B1558" t="str">
            <v>P40484-B21</v>
          </cell>
          <cell r="C1558" t="str">
            <v>HPE 3.84TB NVMe RI SFF BC U.3 CD6 SSD</v>
          </cell>
          <cell r="F1558">
            <v>7582000</v>
          </cell>
        </row>
        <row r="1559">
          <cell r="B1559" t="str">
            <v>P40485-B21</v>
          </cell>
          <cell r="C1559" t="str">
            <v>HPE 7.68TB NVMe RI SFF BC U.3 CD6 SSD</v>
          </cell>
          <cell r="F1559">
            <v>14585000</v>
          </cell>
        </row>
        <row r="1560">
          <cell r="B1560" t="str">
            <v>P40492-B21</v>
          </cell>
          <cell r="C1560" t="str">
            <v>HPE 800GB NVMe MU SFF BC U.3 CM6 SSD</v>
          </cell>
          <cell r="F1560">
            <v>3730000</v>
          </cell>
        </row>
        <row r="1561">
          <cell r="B1561" t="str">
            <v>P40493-B21</v>
          </cell>
          <cell r="C1561" t="str">
            <v>HPE 1.6TB NVMe MU SFF BC U.3 CM6 SSD</v>
          </cell>
          <cell r="F1561">
            <v>5624000</v>
          </cell>
        </row>
        <row r="1562">
          <cell r="B1562" t="str">
            <v>P40494-B21</v>
          </cell>
          <cell r="C1562" t="str">
            <v>HPE 3.2TB NVMe MU SFF BC U.3 CM6 SSD</v>
          </cell>
          <cell r="F1562">
            <v>10362000</v>
          </cell>
        </row>
        <row r="1563">
          <cell r="B1563" t="str">
            <v>P40495-B21</v>
          </cell>
          <cell r="C1563" t="str">
            <v>HPE 6.4TB NVMe MU SFF BC U.3 CM6 SSD</v>
          </cell>
          <cell r="F1563">
            <v>20330000</v>
          </cell>
        </row>
        <row r="1564">
          <cell r="B1564" t="str">
            <v>P40549-B21</v>
          </cell>
          <cell r="C1564" t="str">
            <v>HPE 1.6TB NVMe MU SFF BC U.2 P4610 SSD</v>
          </cell>
          <cell r="F1564">
            <v>6653000</v>
          </cell>
        </row>
        <row r="1565">
          <cell r="B1565" t="str">
            <v>P40550-B21</v>
          </cell>
          <cell r="C1565" t="str">
            <v>HPE 3.2TB NVMe MU SFF BC U.2 P4610 SSD</v>
          </cell>
          <cell r="F1565">
            <v>13535000</v>
          </cell>
        </row>
        <row r="1566">
          <cell r="B1566" t="str">
            <v>P40551-B21</v>
          </cell>
          <cell r="C1566" t="str">
            <v>HPE 6.4TB NVMe MU SFF BC U.2 P4610 SSD</v>
          </cell>
          <cell r="F1566">
            <v>23523000</v>
          </cell>
        </row>
        <row r="1567">
          <cell r="B1567" t="str">
            <v>P40569-B21</v>
          </cell>
          <cell r="C1567" t="str">
            <v>HPE 800GB NVMe MU SFF BC U.3 PM1735 SSD</v>
          </cell>
          <cell r="F1567">
            <v>3524000</v>
          </cell>
        </row>
        <row r="1568">
          <cell r="B1568" t="str">
            <v>P40570-B21</v>
          </cell>
          <cell r="C1568" t="str">
            <v>HPE 1.6TB NVMe MU SFF BC U.3 PM1735 SSD</v>
          </cell>
          <cell r="F1568">
            <v>5516000</v>
          </cell>
        </row>
        <row r="1569">
          <cell r="B1569" t="str">
            <v>P40571-B21</v>
          </cell>
          <cell r="C1569" t="str">
            <v>HPE 3.2TB NVMe MU SFF BC U.3 PM1735 SSD</v>
          </cell>
          <cell r="F1569">
            <v>9590000</v>
          </cell>
        </row>
        <row r="1570">
          <cell r="B1570" t="str">
            <v>P40572-B21</v>
          </cell>
          <cell r="C1570" t="str">
            <v>HPE 6.4TB NVMe MU SFF BC U.3 PM1735 SSD</v>
          </cell>
          <cell r="F1570">
            <v>17498000</v>
          </cell>
        </row>
        <row r="1571">
          <cell r="B1571" t="str">
            <v>P40490-B21</v>
          </cell>
          <cell r="C1571" t="str">
            <v>HPE 1.92TB NVMe RI SFF BC U.3 CM6 SSD</v>
          </cell>
          <cell r="F1571">
            <v>5411000</v>
          </cell>
        </row>
        <row r="1572">
          <cell r="B1572" t="str">
            <v>P40491-B21</v>
          </cell>
          <cell r="C1572" t="str">
            <v>HPE 3.84TB NVMe RI SFF BC U.3 CM6 SSD</v>
          </cell>
          <cell r="F1572">
            <v>10692000</v>
          </cell>
        </row>
        <row r="1573">
          <cell r="B1573" t="str">
            <v>P40547-B21</v>
          </cell>
          <cell r="C1573" t="str">
            <v>HPE 2TB NVMe RI SFF BC U.2 P4510 SSD</v>
          </cell>
          <cell r="F1573">
            <v>7572000</v>
          </cell>
        </row>
        <row r="1574">
          <cell r="B1574" t="str">
            <v>P40548-B21</v>
          </cell>
          <cell r="C1574" t="str">
            <v>HPE 4TB NVMe RI SFF BC U.2 P4510 SSD</v>
          </cell>
          <cell r="F1574">
            <v>12918000</v>
          </cell>
        </row>
        <row r="1575">
          <cell r="B1575" t="str">
            <v>P40564-B21</v>
          </cell>
          <cell r="C1575" t="str">
            <v>HPE 960GB NVMe RI SFF BC U.3 PM1733 SSD</v>
          </cell>
          <cell r="F1575">
            <v>3413000</v>
          </cell>
        </row>
        <row r="1576">
          <cell r="B1576" t="str">
            <v>P40565-B21</v>
          </cell>
          <cell r="C1576" t="str">
            <v>HPE 1.92TB NVMe RI BC U.3 PM1733 SSD</v>
          </cell>
          <cell r="F1576">
            <v>5290000</v>
          </cell>
        </row>
        <row r="1577">
          <cell r="B1577" t="str">
            <v>P40566-B21</v>
          </cell>
          <cell r="C1577" t="str">
            <v>HPE 3.84TB NVMe RI BC U.3 PM1733 SSD</v>
          </cell>
          <cell r="F1577">
            <v>9370000</v>
          </cell>
        </row>
        <row r="1578">
          <cell r="B1578" t="str">
            <v>P40567-B21</v>
          </cell>
          <cell r="C1578" t="str">
            <v>HPE 7.68TB NVMe RI BC U.3 PM1733 SSD</v>
          </cell>
          <cell r="F1578">
            <v>18110000</v>
          </cell>
        </row>
        <row r="1579">
          <cell r="B1579" t="str">
            <v>P40568-B21</v>
          </cell>
          <cell r="C1579" t="str">
            <v>HPE 15.36TB NVMe RI BC U.3 PM1733 SSD</v>
          </cell>
          <cell r="F1579">
            <v>35849000</v>
          </cell>
        </row>
        <row r="1580">
          <cell r="B1580" t="str">
            <v>P40552-B21</v>
          </cell>
          <cell r="C1580" t="str">
            <v>HPE 375GB NVMe WI SFF BC U.2 P4800x SSD</v>
          </cell>
          <cell r="F1580">
            <v>6903000</v>
          </cell>
        </row>
        <row r="1581">
          <cell r="B1581" t="str">
            <v>P40553-B21</v>
          </cell>
          <cell r="C1581" t="str">
            <v>HPE 750GB NVMe WI SFF BC U.2 P4800x SSD</v>
          </cell>
          <cell r="F1581">
            <v>13680000</v>
          </cell>
        </row>
        <row r="1582">
          <cell r="B1582" t="str">
            <v>P40475-B21</v>
          </cell>
          <cell r="C1582" t="str">
            <v>HPE 800GB SAS MU SFF BC PM6 SSD</v>
          </cell>
          <cell r="F1582">
            <v>3362000</v>
          </cell>
        </row>
        <row r="1583">
          <cell r="B1583" t="str">
            <v>P40475-H21</v>
          </cell>
          <cell r="C1583" t="str">
            <v>HPE 800GB SAS MU SFF BC PM6 SSD</v>
          </cell>
          <cell r="F1583">
            <v>3362000</v>
          </cell>
        </row>
        <row r="1584">
          <cell r="B1584" t="str">
            <v>P40476-B21</v>
          </cell>
          <cell r="C1584" t="str">
            <v>HPE 1.6TB SAS MU SFF BC PM6 SSD</v>
          </cell>
          <cell r="F1584">
            <v>6060000</v>
          </cell>
        </row>
        <row r="1585">
          <cell r="B1585" t="str">
            <v>P40476-H21</v>
          </cell>
          <cell r="C1585" t="str">
            <v>HPE 1.6TB SAS MU SFF BC PM6 SSD</v>
          </cell>
          <cell r="F1585">
            <v>6060000</v>
          </cell>
        </row>
        <row r="1586">
          <cell r="B1586" t="str">
            <v>P40477-B21</v>
          </cell>
          <cell r="C1586" t="str">
            <v>HPE 1.6TB SAS MU LFF LPC PM6 SSD</v>
          </cell>
          <cell r="F1586">
            <v>6060000</v>
          </cell>
        </row>
        <row r="1587">
          <cell r="B1587" t="str">
            <v>P40478-B21</v>
          </cell>
          <cell r="C1587" t="str">
            <v>HPE 3.2TB SAS MU SFF BC PM6 SSD</v>
          </cell>
          <cell r="F1587">
            <v>10203000</v>
          </cell>
        </row>
        <row r="1588">
          <cell r="B1588" t="str">
            <v>P40478-H21</v>
          </cell>
          <cell r="C1588" t="str">
            <v>HPE 3.2TB SAS MU SFF BC PM6 SSD</v>
          </cell>
          <cell r="F1588">
            <v>10203000</v>
          </cell>
        </row>
        <row r="1589">
          <cell r="B1589" t="str">
            <v>P40479-B21</v>
          </cell>
          <cell r="C1589" t="str">
            <v>HPE 6.4TB SAS MU SFF BC PM6 SSD</v>
          </cell>
          <cell r="F1589">
            <v>18276000</v>
          </cell>
        </row>
        <row r="1590">
          <cell r="B1590" t="str">
            <v>P40479-H21</v>
          </cell>
          <cell r="C1590" t="str">
            <v>HPE 6.4TB SAS MU SFF BC PM6 SSD</v>
          </cell>
          <cell r="F1590">
            <v>18276000</v>
          </cell>
        </row>
        <row r="1591">
          <cell r="B1591" t="str">
            <v>P40560-B21</v>
          </cell>
          <cell r="C1591" t="str">
            <v>HPE 800GB SAS MU SFF BC PM1645a SSD</v>
          </cell>
          <cell r="F1591">
            <v>3291000</v>
          </cell>
        </row>
        <row r="1592">
          <cell r="B1592" t="str">
            <v>P40561-B21</v>
          </cell>
          <cell r="C1592" t="str">
            <v>HPE 1.6TB SAS MU SFF BC PM1645a SSD</v>
          </cell>
          <cell r="F1592">
            <v>5419000</v>
          </cell>
        </row>
        <row r="1593">
          <cell r="B1593" t="str">
            <v>P40562-B21</v>
          </cell>
          <cell r="C1593" t="str">
            <v>HPE 3.2TB SAS MU SFF BC PM1645a SSD</v>
          </cell>
          <cell r="F1593">
            <v>9150000</v>
          </cell>
        </row>
        <row r="1594">
          <cell r="B1594" t="str">
            <v>P40563-B21</v>
          </cell>
          <cell r="C1594" t="str">
            <v>HPE 6.4TB SAS MU SFF BC PM1645a SSD</v>
          </cell>
          <cell r="F1594">
            <v>17189000</v>
          </cell>
        </row>
        <row r="1595">
          <cell r="B1595" t="str">
            <v>P40573-B21</v>
          </cell>
          <cell r="C1595" t="str">
            <v>HPE 800GB SAS MU SFF BC SS540 SSD</v>
          </cell>
          <cell r="F1595">
            <v>3341000</v>
          </cell>
        </row>
        <row r="1596">
          <cell r="B1596" t="str">
            <v>P40573-H21</v>
          </cell>
          <cell r="C1596" t="str">
            <v>HPE 800GB SAS MU SFF BC SS540 SSD</v>
          </cell>
          <cell r="F1596">
            <v>3341000</v>
          </cell>
        </row>
        <row r="1597">
          <cell r="B1597" t="str">
            <v>P40574-B21</v>
          </cell>
          <cell r="C1597" t="str">
            <v>HPE 1.6TB SAS MU SFF BC SS540 SSD</v>
          </cell>
          <cell r="F1597">
            <v>6127000</v>
          </cell>
        </row>
        <row r="1598">
          <cell r="B1598" t="str">
            <v>P40574-H21</v>
          </cell>
          <cell r="C1598" t="str">
            <v>HPE 1.6TB SAS MU SFF BC SS540 SSD</v>
          </cell>
          <cell r="F1598">
            <v>6127000</v>
          </cell>
        </row>
        <row r="1599">
          <cell r="B1599" t="str">
            <v>P40575-B21</v>
          </cell>
          <cell r="C1599" t="str">
            <v>HPE 3.2TB SAS MU SFF BC SS540 SSD</v>
          </cell>
          <cell r="F1599">
            <v>10544000</v>
          </cell>
        </row>
        <row r="1600">
          <cell r="B1600" t="str">
            <v>P40575-H21</v>
          </cell>
          <cell r="C1600" t="str">
            <v>HPE 3.2TB SAS MU SFF BC SS540 SSD</v>
          </cell>
          <cell r="F1600">
            <v>10544000</v>
          </cell>
        </row>
        <row r="1601">
          <cell r="B1601" t="str">
            <v>P40470-B21</v>
          </cell>
          <cell r="C1601" t="str">
            <v>HPE 960GB SAS RI SFF BC PM6 SSD</v>
          </cell>
          <cell r="F1601">
            <v>3133000</v>
          </cell>
        </row>
        <row r="1602">
          <cell r="B1602" t="str">
            <v>P40471-B21</v>
          </cell>
          <cell r="C1602" t="str">
            <v>HPE 1.92TB SAS RI SFF BC PM6 SSD</v>
          </cell>
          <cell r="F1602">
            <v>5497000</v>
          </cell>
        </row>
        <row r="1603">
          <cell r="B1603" t="str">
            <v>P40472-B21</v>
          </cell>
          <cell r="C1603" t="str">
            <v>HPE 3.84TB SAS RI SFF BC PM6 SSD</v>
          </cell>
          <cell r="F1603">
            <v>9140000</v>
          </cell>
        </row>
        <row r="1604">
          <cell r="B1604" t="str">
            <v>P40473-B21</v>
          </cell>
          <cell r="C1604" t="str">
            <v>HPE 7.68TB SAS RI SFF BC PM6 SSD</v>
          </cell>
          <cell r="F1604">
            <v>18064000</v>
          </cell>
        </row>
        <row r="1605">
          <cell r="B1605" t="str">
            <v>P40474-B21</v>
          </cell>
          <cell r="C1605" t="str">
            <v>HPE 15.3TB SAS RI SFF BC PM6 SSD</v>
          </cell>
          <cell r="F1605">
            <v>33894000</v>
          </cell>
        </row>
        <row r="1606">
          <cell r="B1606" t="str">
            <v>P40556-B21</v>
          </cell>
          <cell r="C1606" t="str">
            <v>HPE 960GB SAS RI SFF BC PM1643a SSD</v>
          </cell>
          <cell r="F1606">
            <v>2748000</v>
          </cell>
        </row>
        <row r="1607">
          <cell r="B1607" t="str">
            <v>P40557-B21</v>
          </cell>
          <cell r="C1607" t="str">
            <v>HPE 1.92TB SAS RI SFF BC PM1643a SSD</v>
          </cell>
          <cell r="F1607">
            <v>4856000</v>
          </cell>
        </row>
        <row r="1608">
          <cell r="B1608" t="str">
            <v>P40558-B21</v>
          </cell>
          <cell r="C1608" t="str">
            <v>HPE 3.84TB SAS RI SFF BC PM1643a SSD</v>
          </cell>
          <cell r="F1608">
            <v>8193000</v>
          </cell>
        </row>
        <row r="1609">
          <cell r="B1609" t="str">
            <v>P40559-B21</v>
          </cell>
          <cell r="C1609" t="str">
            <v>HPE 7.68TB SAS RI SFF BC PM1643a SSD</v>
          </cell>
          <cell r="F1609">
            <v>15547000</v>
          </cell>
        </row>
        <row r="1610">
          <cell r="B1610" t="str">
            <v>P40480-B21</v>
          </cell>
          <cell r="C1610" t="str">
            <v>HPE 400GB SAS WI SFF BC PM6 SSD</v>
          </cell>
          <cell r="F1610">
            <v>3903000</v>
          </cell>
        </row>
        <row r="1611">
          <cell r="B1611" t="str">
            <v>P40480-H21</v>
          </cell>
          <cell r="C1611" t="str">
            <v>HPE 400GB SAS WI SFF BC PM6 SSD</v>
          </cell>
          <cell r="F1611">
            <v>3903000</v>
          </cell>
        </row>
        <row r="1612">
          <cell r="B1612" t="str">
            <v>P40481-B21</v>
          </cell>
          <cell r="C1612" t="str">
            <v>HPE 800GB SAS WI SFF BC PM6 SSD</v>
          </cell>
          <cell r="F1612">
            <v>7048000</v>
          </cell>
        </row>
        <row r="1613">
          <cell r="B1613" t="str">
            <v>P40481-H21</v>
          </cell>
          <cell r="C1613" t="str">
            <v>HPE 800GB SAS WI SFF BC PM6 SSD</v>
          </cell>
          <cell r="F1613">
            <v>7048000</v>
          </cell>
        </row>
        <row r="1614">
          <cell r="B1614" t="str">
            <v>P40482-B21</v>
          </cell>
          <cell r="C1614" t="str">
            <v>HPE 1.6TB SAS WI SFF BC PM6 SSD</v>
          </cell>
          <cell r="F1614">
            <v>11583000</v>
          </cell>
        </row>
        <row r="1615">
          <cell r="B1615" t="str">
            <v>P40482-H21</v>
          </cell>
          <cell r="C1615" t="str">
            <v>HPE 1.6TB SAS WI SFF BC PM6 SSD</v>
          </cell>
          <cell r="F1615">
            <v>11583000</v>
          </cell>
        </row>
        <row r="1616">
          <cell r="B1616" t="str">
            <v>P40576-B21</v>
          </cell>
          <cell r="C1616" t="str">
            <v>HPE 400GB SAS WI SFF BC SS540 SSD</v>
          </cell>
          <cell r="F1616">
            <v>3378000</v>
          </cell>
        </row>
        <row r="1617">
          <cell r="B1617" t="str">
            <v>P40576-H21</v>
          </cell>
          <cell r="C1617" t="str">
            <v>HPE 400GB SAS WI SFF BC SS540 SSD</v>
          </cell>
          <cell r="F1617">
            <v>3378000</v>
          </cell>
        </row>
        <row r="1618">
          <cell r="B1618" t="str">
            <v>P40577-B21</v>
          </cell>
          <cell r="C1618" t="str">
            <v>HPE 800GB SAS WI SFF BC SS540 SSD</v>
          </cell>
          <cell r="F1618">
            <v>6540000</v>
          </cell>
        </row>
        <row r="1619">
          <cell r="B1619" t="str">
            <v>P40577-H21</v>
          </cell>
          <cell r="C1619" t="str">
            <v>HPE 800GB SAS WI SFF BC SS540 SSD</v>
          </cell>
          <cell r="F1619">
            <v>6540000</v>
          </cell>
        </row>
        <row r="1620">
          <cell r="B1620" t="str">
            <v>P40545-B21</v>
          </cell>
          <cell r="C1620" t="str">
            <v>HPE 480GB SATA MU SFF BC S4610 SSD</v>
          </cell>
          <cell r="F1620">
            <v>1680000</v>
          </cell>
        </row>
        <row r="1621">
          <cell r="B1621" t="str">
            <v>P40546-B21</v>
          </cell>
          <cell r="C1621" t="str">
            <v>HPE 3.84TB SATA MU SFF BC S4610 SSD</v>
          </cell>
          <cell r="F1621">
            <v>12138000</v>
          </cell>
        </row>
        <row r="1622">
          <cell r="B1622" t="str">
            <v>P40543-B21</v>
          </cell>
          <cell r="C1622" t="str">
            <v>HPE 1.92TB SATA RI SFF BC S4510 SSD</v>
          </cell>
          <cell r="F1622">
            <v>4063000</v>
          </cell>
        </row>
        <row r="1623">
          <cell r="B1623" t="str">
            <v>P40544-B21</v>
          </cell>
          <cell r="C1623" t="str">
            <v>HPE 3.84TB SATA RI SFF BC S4510 SSD</v>
          </cell>
          <cell r="F1623">
            <v>7656000</v>
          </cell>
        </row>
        <row r="1624">
          <cell r="B1624" t="str">
            <v>P40554-B21</v>
          </cell>
          <cell r="C1624" t="str">
            <v>HPE 1.92TB SATA VRO SFF BC 5210 SSD</v>
          </cell>
          <cell r="F1624">
            <v>2404000</v>
          </cell>
        </row>
        <row r="1625">
          <cell r="B1625" t="str">
            <v>P40555-B21</v>
          </cell>
          <cell r="C1625" t="str">
            <v>HPE 7.68TB SATA VRO SFF BC 5210 SSD</v>
          </cell>
          <cell r="F1625">
            <v>9610000</v>
          </cell>
        </row>
        <row r="1626">
          <cell r="B1626" t="str">
            <v>P28028-B21</v>
          </cell>
          <cell r="C1626" t="str">
            <v>HPE 300GB SAS 15K SFF BC HDD</v>
          </cell>
          <cell r="F1626">
            <v>987000</v>
          </cell>
        </row>
        <row r="1627">
          <cell r="B1627" t="str">
            <v>P28028-H21</v>
          </cell>
          <cell r="C1627" t="str">
            <v>HPE 300GB SAS 15K SFF BC HDD</v>
          </cell>
          <cell r="F1627">
            <v>987000</v>
          </cell>
        </row>
        <row r="1628">
          <cell r="B1628" t="str">
            <v>P28352-B21</v>
          </cell>
          <cell r="C1628" t="str">
            <v>HPE 2.4TB SAS 10K SFF BC 512e HDD</v>
          </cell>
          <cell r="F1628">
            <v>2129000</v>
          </cell>
        </row>
        <row r="1629">
          <cell r="B1629" t="str">
            <v>P28352-H21</v>
          </cell>
          <cell r="C1629" t="str">
            <v>HPE 2.4TB SAS 10K SFF BC 512e HDD</v>
          </cell>
          <cell r="F1629">
            <v>2129000</v>
          </cell>
        </row>
        <row r="1630">
          <cell r="B1630" t="str">
            <v>P28500-B21</v>
          </cell>
          <cell r="C1630" t="str">
            <v>HPE 2TB SATA 7.2K SFF BC 512e HDD</v>
          </cell>
          <cell r="F1630">
            <v>1804000</v>
          </cell>
        </row>
        <row r="1631">
          <cell r="B1631" t="str">
            <v>P28500-H21</v>
          </cell>
          <cell r="C1631" t="str">
            <v>HPE 2TB SATA 7.2K SFF BC 512e HDD</v>
          </cell>
          <cell r="F1631">
            <v>1804000</v>
          </cell>
        </row>
        <row r="1632">
          <cell r="B1632" t="str">
            <v>P28505-B21</v>
          </cell>
          <cell r="C1632" t="str">
            <v>HPE 2TB SAS 7.2K SFF BC 512e HDD</v>
          </cell>
          <cell r="F1632">
            <v>1824000</v>
          </cell>
        </row>
        <row r="1633">
          <cell r="B1633" t="str">
            <v>P28505-H21</v>
          </cell>
          <cell r="C1633" t="str">
            <v>HPE 2TB SAS 7.2K SFF BC 512e HDD</v>
          </cell>
          <cell r="F1633">
            <v>1824000</v>
          </cell>
        </row>
        <row r="1634">
          <cell r="B1634" t="str">
            <v>P28586-B21</v>
          </cell>
          <cell r="C1634" t="str">
            <v>HPE 1.2TB SAS 10K SFF BC HDD</v>
          </cell>
          <cell r="F1634">
            <v>1327000</v>
          </cell>
        </row>
        <row r="1635">
          <cell r="B1635" t="str">
            <v>P28586-H21</v>
          </cell>
          <cell r="C1635" t="str">
            <v>HPE 1.2TB SAS 10K SFF BC HDD</v>
          </cell>
          <cell r="F1635">
            <v>1327000</v>
          </cell>
        </row>
        <row r="1636">
          <cell r="B1636" t="str">
            <v>P28610-B21</v>
          </cell>
          <cell r="C1636" t="str">
            <v>HPE 1TB SATA 7.2K SFF BC HDD</v>
          </cell>
          <cell r="F1636">
            <v>868000</v>
          </cell>
        </row>
        <row r="1637">
          <cell r="B1637" t="str">
            <v>P28610-H21</v>
          </cell>
          <cell r="C1637" t="str">
            <v>HPE 1TB SATA 7.2K SFF BC HDD</v>
          </cell>
          <cell r="F1637">
            <v>868000</v>
          </cell>
        </row>
        <row r="1638">
          <cell r="B1638" t="str">
            <v>P40430-B21</v>
          </cell>
          <cell r="C1638" t="str">
            <v>HPE 300GB SAS 10K SFF BC HDD</v>
          </cell>
          <cell r="F1638">
            <v>537000</v>
          </cell>
        </row>
        <row r="1639">
          <cell r="B1639" t="str">
            <v>P40430-H21</v>
          </cell>
          <cell r="C1639" t="str">
            <v>HPE 300GB SAS 10K SFF BC HDD</v>
          </cell>
          <cell r="F1639">
            <v>537000</v>
          </cell>
        </row>
        <row r="1640">
          <cell r="B1640" t="str">
            <v>P40431-B21</v>
          </cell>
          <cell r="C1640" t="str">
            <v>HPE 600GB SAS 15K LFF LPC HDD</v>
          </cell>
          <cell r="F1640">
            <v>1838000</v>
          </cell>
        </row>
        <row r="1641">
          <cell r="B1641" t="str">
            <v>P40431-H21</v>
          </cell>
          <cell r="C1641" t="str">
            <v>HPE 600GB SAS 15K LFF LPC HDD</v>
          </cell>
          <cell r="F1641">
            <v>1838000</v>
          </cell>
        </row>
        <row r="1642">
          <cell r="B1642" t="str">
            <v>P40432-B21</v>
          </cell>
          <cell r="C1642" t="str">
            <v>HPE 900GB SAS 15K SFF BC HDD</v>
          </cell>
          <cell r="F1642">
            <v>2060000</v>
          </cell>
        </row>
        <row r="1643">
          <cell r="B1643" t="str">
            <v>P40432-H21</v>
          </cell>
          <cell r="C1643" t="str">
            <v>HPE 900GB SAS 15K SFF BC HDD</v>
          </cell>
          <cell r="F1643">
            <v>2060000</v>
          </cell>
        </row>
        <row r="1644">
          <cell r="B1644" t="str">
            <v>P10180-B21</v>
          </cell>
          <cell r="C1644" t="str">
            <v>MLX MCX623105AS 200GbE 1p QSFP56 Adptr</v>
          </cell>
          <cell r="F1644">
            <v>4705000</v>
          </cell>
        </row>
        <row r="1645">
          <cell r="B1645" t="str">
            <v>P19879-B21</v>
          </cell>
          <cell r="C1645" t="str">
            <v>HPE XL220n Gen10+ 1U Node CTO Svr</v>
          </cell>
          <cell r="F1645">
            <v>5971000</v>
          </cell>
        </row>
        <row r="1646">
          <cell r="B1646" t="str">
            <v>P19880-B21</v>
          </cell>
          <cell r="C1646" t="str">
            <v>HPE XL290n Gen10+ 2U Node CTO Svr</v>
          </cell>
          <cell r="F1646">
            <v>6426000</v>
          </cell>
        </row>
        <row r="1647">
          <cell r="B1647" t="str">
            <v>P20263-B21</v>
          </cell>
          <cell r="C1647" t="str">
            <v>HPE XL220n Gen10+ LP CPU1 NVMe Riser Kit</v>
          </cell>
          <cell r="F1647">
            <v>542000</v>
          </cell>
        </row>
        <row r="1648">
          <cell r="B1648" t="str">
            <v>P20266-B21</v>
          </cell>
          <cell r="C1648" t="str">
            <v>HPE XL290n Gen10+ CPU1/2 Right Riser Kit</v>
          </cell>
          <cell r="F1648">
            <v>938000</v>
          </cell>
        </row>
        <row r="1649">
          <cell r="B1649" t="str">
            <v>P20268-B21</v>
          </cell>
          <cell r="C1649" t="str">
            <v>HPE XL290n Gen10+ CPU1/2 NVMe Riser Kit</v>
          </cell>
          <cell r="F1649">
            <v>1560000</v>
          </cell>
        </row>
        <row r="1650">
          <cell r="B1650" t="str">
            <v>P20269-B21</v>
          </cell>
          <cell r="C1650" t="str">
            <v>HPE XL290n Gen10+ CPU2 Right Riser Kit</v>
          </cell>
          <cell r="F1650">
            <v>954000</v>
          </cell>
        </row>
        <row r="1651">
          <cell r="B1651" t="str">
            <v>P20276-B21</v>
          </cell>
          <cell r="C1651" t="str">
            <v>HPE XL290n Gen10+ NVIDIA CPU 8p Kit</v>
          </cell>
          <cell r="F1651">
            <v>65000</v>
          </cell>
        </row>
        <row r="1652">
          <cell r="B1652" t="str">
            <v>P20287-B21</v>
          </cell>
          <cell r="C1652" t="str">
            <v>HPE n2600 Gen10+ 6SFF U3 Prem FIO BP Kit</v>
          </cell>
          <cell r="F1652">
            <v>381000</v>
          </cell>
        </row>
        <row r="1653">
          <cell r="B1653" t="str">
            <v>P20293-B21</v>
          </cell>
          <cell r="C1653" t="str">
            <v>HPE XL290n Gen10+ 4xGPU Right Riser Kit</v>
          </cell>
          <cell r="F1653">
            <v>1160000</v>
          </cell>
        </row>
        <row r="1654">
          <cell r="B1654" t="str">
            <v>P23132-B21</v>
          </cell>
          <cell r="C1654" t="str">
            <v>HPE XL2x0n Gen10+ SR100i SATA Cbl Kit</v>
          </cell>
          <cell r="F1654">
            <v>126000</v>
          </cell>
        </row>
        <row r="1655">
          <cell r="B1655" t="str">
            <v>P23142-B21</v>
          </cell>
          <cell r="C1655" t="str">
            <v>HPE Apollo n2800 Gen10+ Flex CTO Chassis</v>
          </cell>
          <cell r="F1655">
            <v>6196000</v>
          </cell>
        </row>
        <row r="1656">
          <cell r="B1656" t="str">
            <v>P25469-B21</v>
          </cell>
          <cell r="C1656" t="str">
            <v>HPE XL290n G10+ 4xGPU PCIe 2x8p S3/4 Cbl</v>
          </cell>
          <cell r="F1656">
            <v>61000</v>
          </cell>
        </row>
        <row r="1657">
          <cell r="B1657" t="str">
            <v>P25472-B21</v>
          </cell>
          <cell r="C1657" t="str">
            <v>HPE XL290n G10+ 4xGPU PCIe 2x8p S5/6 Cbl</v>
          </cell>
          <cell r="F1657">
            <v>58000</v>
          </cell>
        </row>
        <row r="1658">
          <cell r="B1658" t="str">
            <v>P25478-B21</v>
          </cell>
          <cell r="C1658" t="str">
            <v>HPE XL290n G10+ 4xGPUE208/P408 Cbl</v>
          </cell>
          <cell r="F1658">
            <v>148000</v>
          </cell>
        </row>
        <row r="1659">
          <cell r="B1659" t="str">
            <v>P25633-B21</v>
          </cell>
          <cell r="C1659" t="str">
            <v>HPE XL290n Gen10+ E208/P408ip Cbl</v>
          </cell>
          <cell r="F1659">
            <v>155000</v>
          </cell>
        </row>
        <row r="1660">
          <cell r="B1660" t="str">
            <v>P25636-B21</v>
          </cell>
          <cell r="C1660" t="str">
            <v>HPE XL290n Gen10+ Slot 5 Adptr Kit</v>
          </cell>
          <cell r="F1660">
            <v>47000</v>
          </cell>
        </row>
        <row r="1661">
          <cell r="B1661" t="str">
            <v>P26213-B21</v>
          </cell>
          <cell r="C1661" t="str">
            <v>HPE XL290n Gen10+ GPU Enable Kit</v>
          </cell>
          <cell r="F1661">
            <v>42000</v>
          </cell>
        </row>
        <row r="1662">
          <cell r="B1662" t="str">
            <v>P30069-B21</v>
          </cell>
          <cell r="C1662" t="str">
            <v>HPE n2800 Gen10+ FIO Drv Bay Zone 1 Node</v>
          </cell>
          <cell r="F1662">
            <v>2000</v>
          </cell>
        </row>
        <row r="1663">
          <cell r="B1663" t="str">
            <v>P30070-B21</v>
          </cell>
          <cell r="C1663" t="str">
            <v>HPE n2800 Gen10+ FIO Drv Bay Zone 2 Node</v>
          </cell>
          <cell r="F1663">
            <v>2000</v>
          </cell>
        </row>
        <row r="1664">
          <cell r="B1664" t="str">
            <v>P30071-B21</v>
          </cell>
          <cell r="C1664" t="str">
            <v>HPE n2800 Gen10+ FIO Drv Bay Zone 3 Node</v>
          </cell>
          <cell r="F1664">
            <v>2000</v>
          </cell>
        </row>
        <row r="1665">
          <cell r="B1665" t="str">
            <v>P30072-B21</v>
          </cell>
          <cell r="C1665" t="str">
            <v>HPE n2800 Gen10+ FIO Drv Bay Zone 4 Node</v>
          </cell>
          <cell r="F1665">
            <v>2000</v>
          </cell>
        </row>
        <row r="1666">
          <cell r="B1666" t="str">
            <v>P36795-B21</v>
          </cell>
          <cell r="C1666" t="str">
            <v>INT Xeon-S 4309Y Kit for XL2x0n Gen10+</v>
          </cell>
          <cell r="F1666">
            <v>1699000</v>
          </cell>
        </row>
        <row r="1667">
          <cell r="B1667" t="str">
            <v>P36795-L21</v>
          </cell>
          <cell r="C1667" t="str">
            <v>INT Xeon-S 4309Y FIO CPU for XL2x0n G10+</v>
          </cell>
          <cell r="F1667">
            <v>1699000</v>
          </cell>
        </row>
        <row r="1668">
          <cell r="B1668" t="str">
            <v>P36796-B21</v>
          </cell>
          <cell r="C1668" t="str">
            <v>INT Xeon-S 4310 Kit for XL2x0n Gen10+</v>
          </cell>
          <cell r="F1668">
            <v>1644000</v>
          </cell>
        </row>
        <row r="1669">
          <cell r="B1669" t="str">
            <v>P36796-L21</v>
          </cell>
          <cell r="C1669" t="str">
            <v>INT Xeon-S 4310 FIO CPU for XL2x0n G10+</v>
          </cell>
          <cell r="F1669">
            <v>1644000</v>
          </cell>
        </row>
        <row r="1670">
          <cell r="B1670" t="str">
            <v>P36797-B21</v>
          </cell>
          <cell r="C1670" t="str">
            <v>INT Xeon-S 4314 Kit for XL2x0n Gen10+</v>
          </cell>
          <cell r="F1670">
            <v>2217000</v>
          </cell>
        </row>
        <row r="1671">
          <cell r="B1671" t="str">
            <v>P36797-L21</v>
          </cell>
          <cell r="C1671" t="str">
            <v>INT Xeon-S 4314 FIO CPU for XL2x0n G10+</v>
          </cell>
          <cell r="F1671">
            <v>2217000</v>
          </cell>
        </row>
        <row r="1672">
          <cell r="B1672" t="str">
            <v>P36798-B21</v>
          </cell>
          <cell r="C1672" t="str">
            <v>INT Xeon-S 4316 Kit for XL2x0n Gen10+</v>
          </cell>
          <cell r="F1672">
            <v>3585000</v>
          </cell>
        </row>
        <row r="1673">
          <cell r="B1673" t="str">
            <v>P36798-L21</v>
          </cell>
          <cell r="C1673" t="str">
            <v>INT Xeon-S 4316 FIO CPU for XL2x0n G10+</v>
          </cell>
          <cell r="F1673">
            <v>3585000</v>
          </cell>
        </row>
        <row r="1674">
          <cell r="B1674" t="str">
            <v>P36799-B21</v>
          </cell>
          <cell r="C1674" t="str">
            <v>INT Xeon-G 5318Y Kit for XL2x0n Gen10+</v>
          </cell>
          <cell r="F1674">
            <v>4278000</v>
          </cell>
        </row>
        <row r="1675">
          <cell r="B1675" t="str">
            <v>P36799-L21</v>
          </cell>
          <cell r="C1675" t="str">
            <v>INT Xeon-G 5318Y FIO CPU for XL2x0n G10+</v>
          </cell>
          <cell r="F1675">
            <v>4278000</v>
          </cell>
        </row>
        <row r="1676">
          <cell r="B1676" t="str">
            <v>P36800-B21</v>
          </cell>
          <cell r="C1676" t="str">
            <v>INT Xeon-G 5320 Kit for XL2x0n Gen10+</v>
          </cell>
          <cell r="F1676">
            <v>5082000</v>
          </cell>
        </row>
        <row r="1677">
          <cell r="B1677" t="str">
            <v>P36800-L21</v>
          </cell>
          <cell r="C1677" t="str">
            <v>INT Xeon-G 5320 FIO CPU for XL2x0n G10+</v>
          </cell>
          <cell r="F1677">
            <v>5082000</v>
          </cell>
        </row>
        <row r="1678">
          <cell r="B1678" t="str">
            <v>P36801-B21</v>
          </cell>
          <cell r="C1678" t="str">
            <v>INT Xeon-G 6336Y Kit for XL2x0n Gen10+</v>
          </cell>
          <cell r="F1678">
            <v>7570000</v>
          </cell>
        </row>
        <row r="1679">
          <cell r="B1679" t="str">
            <v>P36801-L21</v>
          </cell>
          <cell r="C1679" t="str">
            <v>INT Xeon-G 6336Y FIO CPU for XL2x0n G10+</v>
          </cell>
          <cell r="F1679">
            <v>7570000</v>
          </cell>
        </row>
        <row r="1680">
          <cell r="B1680" t="str">
            <v>P36802-B21</v>
          </cell>
          <cell r="C1680" t="str">
            <v>INT Xeon-G 6330 Kit for XL2x0n Gen10+</v>
          </cell>
          <cell r="F1680">
            <v>5782000</v>
          </cell>
        </row>
        <row r="1681">
          <cell r="B1681" t="str">
            <v>P36802-L21</v>
          </cell>
          <cell r="C1681" t="str">
            <v>INT Xeon-G 6330 FIO CPU for XL2x0n G10+</v>
          </cell>
          <cell r="F1681">
            <v>5782000</v>
          </cell>
        </row>
        <row r="1682">
          <cell r="B1682" t="str">
            <v>P36803-B21</v>
          </cell>
          <cell r="C1682" t="str">
            <v>INT Xeon-G 6338 Kit for XL2x0n Gen10+</v>
          </cell>
          <cell r="F1682">
            <v>7851000</v>
          </cell>
        </row>
        <row r="1683">
          <cell r="B1683" t="str">
            <v>P36803-L21</v>
          </cell>
          <cell r="C1683" t="str">
            <v>INT Xeon-G 6338 FIO CPU for XL2x0n G10+</v>
          </cell>
          <cell r="F1683">
            <v>7851000</v>
          </cell>
        </row>
        <row r="1684">
          <cell r="B1684" t="str">
            <v>P36804-B21</v>
          </cell>
          <cell r="C1684" t="str">
            <v>INT Xeon-P 8352Y Kit for XL2x0n Gen10+</v>
          </cell>
          <cell r="F1684">
            <v>12254000</v>
          </cell>
        </row>
        <row r="1685">
          <cell r="B1685" t="str">
            <v>P36804-L21</v>
          </cell>
          <cell r="C1685" t="str">
            <v>INT Xeon-P 8352Y FIO CPU for XL2x0n G10+</v>
          </cell>
          <cell r="F1685">
            <v>12254000</v>
          </cell>
        </row>
        <row r="1686">
          <cell r="B1686" t="str">
            <v>P36805-B21</v>
          </cell>
          <cell r="C1686" t="str">
            <v>INT Xeon-G 5315Y Kit for XL2x0n Gen10+</v>
          </cell>
          <cell r="F1686">
            <v>2974000</v>
          </cell>
        </row>
        <row r="1687">
          <cell r="B1687" t="str">
            <v>P36805-L21</v>
          </cell>
          <cell r="C1687" t="str">
            <v>INT Xeon-G 5315Y FIO CPU for XL2x0n G10+</v>
          </cell>
          <cell r="F1687">
            <v>2974000</v>
          </cell>
        </row>
        <row r="1688">
          <cell r="B1688" t="str">
            <v>P36806-B21</v>
          </cell>
          <cell r="C1688" t="str">
            <v>INT Xeon-G 5317 Kit for XL2x0n Gen10+</v>
          </cell>
          <cell r="F1688">
            <v>2799000</v>
          </cell>
        </row>
        <row r="1689">
          <cell r="B1689" t="str">
            <v>P36806-L21</v>
          </cell>
          <cell r="C1689" t="str">
            <v>INT Xeon-G 5317 FIO CPU for XL2x0n G10+</v>
          </cell>
          <cell r="F1689">
            <v>2799000</v>
          </cell>
        </row>
        <row r="1690">
          <cell r="B1690" t="str">
            <v>P36807-B21</v>
          </cell>
          <cell r="C1690" t="str">
            <v>INT Xeon-G 6326 Kit for XL2x0n Gen10+</v>
          </cell>
          <cell r="F1690">
            <v>5629000</v>
          </cell>
        </row>
        <row r="1691">
          <cell r="B1691" t="str">
            <v>P36807-L21</v>
          </cell>
          <cell r="C1691" t="str">
            <v>INT Xeon-G 6326 FIO CPU for XL2x0n G10+</v>
          </cell>
          <cell r="F1691">
            <v>5629000</v>
          </cell>
        </row>
        <row r="1692">
          <cell r="B1692" t="str">
            <v>P36808-B21</v>
          </cell>
          <cell r="C1692" t="str">
            <v>INT Xeon-G 6334 Kit for XL2x0n Gen10+</v>
          </cell>
          <cell r="F1692">
            <v>6486000</v>
          </cell>
        </row>
        <row r="1693">
          <cell r="B1693" t="str">
            <v>P36808-L21</v>
          </cell>
          <cell r="C1693" t="str">
            <v>INT Xeon-G 6334 FIO CPU for XL2x0n G10+</v>
          </cell>
          <cell r="F1693">
            <v>6486000</v>
          </cell>
        </row>
        <row r="1694">
          <cell r="B1694" t="str">
            <v>P36809-B21</v>
          </cell>
          <cell r="C1694" t="str">
            <v>INT Xeon-G 6346 Kit for XL2x0n Gen10+</v>
          </cell>
          <cell r="F1694">
            <v>7905000</v>
          </cell>
        </row>
        <row r="1695">
          <cell r="B1695" t="str">
            <v>P36809-L21</v>
          </cell>
          <cell r="C1695" t="str">
            <v>INT Xeon-G 6346 FIO CPU for XL2x0n G10+</v>
          </cell>
          <cell r="F1695">
            <v>7905000</v>
          </cell>
        </row>
        <row r="1696">
          <cell r="B1696" t="str">
            <v>P36810-B21</v>
          </cell>
          <cell r="C1696" t="str">
            <v>INT Xeon-G 6354 Kit for XL2x0n Gen10+</v>
          </cell>
          <cell r="F1696">
            <v>8156000</v>
          </cell>
        </row>
        <row r="1697">
          <cell r="B1697" t="str">
            <v>P36810-L21</v>
          </cell>
          <cell r="C1697" t="str">
            <v>INT Xeon-G 6354 FIO CPU for XL2x0n G10+</v>
          </cell>
          <cell r="F1697">
            <v>8156000</v>
          </cell>
        </row>
        <row r="1698">
          <cell r="B1698" t="str">
            <v>P36811-B21</v>
          </cell>
          <cell r="C1698" t="str">
            <v>INT Xeon-G 6342 Kit for XL2x0n Gen10+</v>
          </cell>
          <cell r="F1698">
            <v>8586000</v>
          </cell>
        </row>
        <row r="1699">
          <cell r="B1699" t="str">
            <v>P36811-L21</v>
          </cell>
          <cell r="C1699" t="str">
            <v>INT Xeon-G 6342 FIO CPU for XL2x0n G10+</v>
          </cell>
          <cell r="F1699">
            <v>8586000</v>
          </cell>
        </row>
        <row r="1700">
          <cell r="B1700" t="str">
            <v>P36812-B21</v>
          </cell>
          <cell r="C1700" t="str">
            <v>INT Xeon-G 6348 Kit for XL2x0n Gen10+</v>
          </cell>
          <cell r="F1700">
            <v>10838000</v>
          </cell>
        </row>
        <row r="1701">
          <cell r="B1701" t="str">
            <v>P36812-L21</v>
          </cell>
          <cell r="C1701" t="str">
            <v>INT Xeon-G 6348 FIO CPU for XL2x0n G10+</v>
          </cell>
          <cell r="F1701">
            <v>10838000</v>
          </cell>
        </row>
        <row r="1702">
          <cell r="B1702" t="str">
            <v>P36813-B21</v>
          </cell>
          <cell r="C1702" t="str">
            <v>INT Xeon-P 8358 Kit for XL2x0n Gen10+</v>
          </cell>
          <cell r="F1702">
            <v>13258000</v>
          </cell>
        </row>
        <row r="1703">
          <cell r="B1703" t="str">
            <v>P36813-L21</v>
          </cell>
          <cell r="C1703" t="str">
            <v>INT Xeon-P 8358 FIO CPU for XL2x0n G10+</v>
          </cell>
          <cell r="F1703">
            <v>13258000</v>
          </cell>
        </row>
        <row r="1704">
          <cell r="B1704" t="str">
            <v>P36814-B21</v>
          </cell>
          <cell r="C1704" t="str">
            <v>INT Xeon-P 8360Y Kit for XL2x0n Gen10+</v>
          </cell>
          <cell r="F1704">
            <v>15930000</v>
          </cell>
        </row>
        <row r="1705">
          <cell r="B1705" t="str">
            <v>P36814-L21</v>
          </cell>
          <cell r="C1705" t="str">
            <v>INT Xeon-P 8360Y FIO CPU for XL2x0n G10+</v>
          </cell>
          <cell r="F1705">
            <v>15930000</v>
          </cell>
        </row>
        <row r="1706">
          <cell r="B1706" t="str">
            <v>P36815-B21</v>
          </cell>
          <cell r="C1706" t="str">
            <v>INT Xeon-P 8368 Kit for XL2x0n Gen10+</v>
          </cell>
          <cell r="F1706">
            <v>21263000</v>
          </cell>
        </row>
        <row r="1707">
          <cell r="B1707" t="str">
            <v>P36815-L21</v>
          </cell>
          <cell r="C1707" t="str">
            <v>INT Xeon-P 8368 FIO CPU for XL2x0n G10+</v>
          </cell>
          <cell r="F1707">
            <v>21263000</v>
          </cell>
        </row>
        <row r="1708">
          <cell r="B1708" t="str">
            <v>P36816-B21</v>
          </cell>
          <cell r="C1708" t="str">
            <v>INT Xeon-P 8380 Kit for XL2x0n Gen10+</v>
          </cell>
          <cell r="F1708">
            <v>28327000</v>
          </cell>
        </row>
        <row r="1709">
          <cell r="B1709" t="str">
            <v>P36816-L21</v>
          </cell>
          <cell r="C1709" t="str">
            <v>INT Xeon-P 8380 FIO CPU for XL2x0n G10+</v>
          </cell>
          <cell r="F1709">
            <v>28327000</v>
          </cell>
        </row>
        <row r="1710">
          <cell r="B1710" t="str">
            <v>P28618-B21</v>
          </cell>
          <cell r="C1710" t="str">
            <v>HPE 2.4TB SAS 10K SFF BC SED FIPS HDD</v>
          </cell>
          <cell r="F1710">
            <v>2342000</v>
          </cell>
        </row>
        <row r="1711">
          <cell r="B1711" t="str">
            <v>P28618-H21</v>
          </cell>
          <cell r="C1711" t="str">
            <v>HPE 2.4TB SAS 10K SFF BC SED FIPS HDD</v>
          </cell>
          <cell r="F1711">
            <v>2342000</v>
          </cell>
        </row>
        <row r="1712">
          <cell r="B1712" t="str">
            <v>P28622-B21</v>
          </cell>
          <cell r="C1712" t="str">
            <v>HPE 1.2TB SAS 10K SFF BC SED FIPS HDD</v>
          </cell>
          <cell r="F1712">
            <v>1460000</v>
          </cell>
        </row>
        <row r="1713">
          <cell r="B1713" t="str">
            <v>P28622-H21</v>
          </cell>
          <cell r="C1713" t="str">
            <v>HPE 1.2TB SAS 10K SFF BC SED FIPS HDD</v>
          </cell>
          <cell r="F1713">
            <v>1460000</v>
          </cell>
        </row>
        <row r="1714">
          <cell r="B1714" t="str">
            <v>P39478-B21</v>
          </cell>
          <cell r="C1714" t="str">
            <v>HPE DL110 Gen10+ Front Cbl Telco CTO Svr</v>
          </cell>
          <cell r="F1714">
            <v>3916000</v>
          </cell>
        </row>
        <row r="1715">
          <cell r="B1715" t="str">
            <v>P41827-B21</v>
          </cell>
          <cell r="C1715" t="str">
            <v>HPE DL110 Gen10+ x16 FHHL Sec Riser Kit</v>
          </cell>
          <cell r="F1715">
            <v>315000</v>
          </cell>
        </row>
        <row r="1716">
          <cell r="B1716" t="str">
            <v>P41828-B21</v>
          </cell>
          <cell r="C1716" t="str">
            <v>HPE DL110 Gen10+ x16 FHHL Sec FIO Kit</v>
          </cell>
          <cell r="F1716">
            <v>295000</v>
          </cell>
        </row>
        <row r="1717">
          <cell r="B1717" t="str">
            <v>P43150-B21</v>
          </cell>
          <cell r="C1717" t="str">
            <v>HPE DL110 Gen10+ 700W FS -48VDC PS Kit</v>
          </cell>
          <cell r="F1717">
            <v>917000</v>
          </cell>
        </row>
        <row r="1718">
          <cell r="B1718" t="str">
            <v>P06035-B21</v>
          </cell>
          <cell r="C1718" t="str">
            <v>HPE 64GB 2Rx4 PC4-3200AA-R Smart Kit</v>
          </cell>
          <cell r="F1718">
            <v>5470000</v>
          </cell>
        </row>
        <row r="1719">
          <cell r="B1719" t="str">
            <v>P06035-H21</v>
          </cell>
          <cell r="C1719" t="str">
            <v>HPE 64GB 2Rx4 PC4-3200AA-R Smart Kit</v>
          </cell>
          <cell r="F1719">
            <v>5470000</v>
          </cell>
        </row>
        <row r="1720">
          <cell r="B1720" t="str">
            <v>P06037-B21</v>
          </cell>
          <cell r="C1720" t="str">
            <v>HPE 128GB 4Rx4 PC4-3200AA-L Smart Kit</v>
          </cell>
          <cell r="F1720">
            <v>12819000</v>
          </cell>
        </row>
        <row r="1721">
          <cell r="B1721" t="str">
            <v>P06037-H21</v>
          </cell>
          <cell r="C1721" t="str">
            <v>HPE 128GB 4Rx4 PC4-3200AA-L Smart</v>
          </cell>
          <cell r="F1721">
            <v>12819000</v>
          </cell>
        </row>
        <row r="1722">
          <cell r="B1722" t="str">
            <v>P06039-B21</v>
          </cell>
          <cell r="C1722" t="str">
            <v>HPE 256GB 8Rx4 PC4-3200AA-L 3DS Smart</v>
          </cell>
          <cell r="F1722">
            <v>72798000</v>
          </cell>
        </row>
        <row r="1723">
          <cell r="B1723" t="str">
            <v>P06039-H21</v>
          </cell>
          <cell r="C1723" t="str">
            <v>HPE 256GB 8Rx4 PC4-3200AA-L 3DS Smart</v>
          </cell>
          <cell r="F1723">
            <v>72798000</v>
          </cell>
        </row>
        <row r="1724">
          <cell r="B1724" t="str">
            <v>P40007-B21</v>
          </cell>
          <cell r="C1724" t="str">
            <v>HPE 32GB 1Rx4 PC4-3200AA-R Smart Kit</v>
          </cell>
          <cell r="F1724">
            <v>2532000</v>
          </cell>
        </row>
        <row r="1725">
          <cell r="B1725" t="str">
            <v>P40007-H21</v>
          </cell>
          <cell r="C1725" t="str">
            <v>HPE 32GB 1Rx4 PC4-3200AA-R Smart Kit</v>
          </cell>
          <cell r="F1725">
            <v>2532000</v>
          </cell>
        </row>
        <row r="1726">
          <cell r="B1726" t="str">
            <v>P26429-B21</v>
          </cell>
          <cell r="C1726" t="str">
            <v>HPE DL360 G10+ 8SFF x4Tmode U3 BC BP Kit</v>
          </cell>
          <cell r="F1726">
            <v>715000</v>
          </cell>
        </row>
        <row r="1727">
          <cell r="B1727" t="str">
            <v>P26433-B21</v>
          </cell>
          <cell r="C1727" t="str">
            <v>HPE DL360 G10+ 8SFF x4NVMe U.2 BC BP Kit</v>
          </cell>
          <cell r="F1727">
            <v>681000</v>
          </cell>
        </row>
        <row r="1728">
          <cell r="B1728" t="str">
            <v>P26447-B21</v>
          </cell>
          <cell r="C1728" t="str">
            <v>HPE DL360 Gen10+ SFF SID Pwr Module Kit</v>
          </cell>
          <cell r="F1728">
            <v>362000</v>
          </cell>
        </row>
        <row r="1729">
          <cell r="B1729" t="str">
            <v>P26449-B21</v>
          </cell>
          <cell r="C1729" t="str">
            <v>HPE DL360 Gen10+ SFF Internal Cbl Kit</v>
          </cell>
          <cell r="F1729">
            <v>194000</v>
          </cell>
        </row>
        <row r="1730">
          <cell r="B1730" t="str">
            <v>P26451-B21</v>
          </cell>
          <cell r="C1730" t="str">
            <v>HPE DL36X Gen10+ 8SFF Tri-Mode Cbl Kit</v>
          </cell>
          <cell r="F1730">
            <v>580000</v>
          </cell>
        </row>
        <row r="1731">
          <cell r="B1731" t="str">
            <v>P26463-B21</v>
          </cell>
          <cell r="C1731" t="str">
            <v>HPE DL36X G10+ x16/x8 M.2 NS204i-r Riser</v>
          </cell>
          <cell r="F1731">
            <v>748000</v>
          </cell>
        </row>
        <row r="1732">
          <cell r="B1732" t="str">
            <v>P26465-B21</v>
          </cell>
          <cell r="C1732" t="str">
            <v>HPE DL36X G10+ 8SFF 2NVMe CPU1 Riser Kit</v>
          </cell>
          <cell r="F1732">
            <v>244000</v>
          </cell>
        </row>
        <row r="1733">
          <cell r="B1733" t="str">
            <v>P26467-B21</v>
          </cell>
          <cell r="C1733" t="str">
            <v>HPE DL36X Gen10+ FH Riser Kit</v>
          </cell>
          <cell r="F1733">
            <v>244000</v>
          </cell>
        </row>
        <row r="1734">
          <cell r="B1734" t="str">
            <v>P26469-B21</v>
          </cell>
          <cell r="C1734" t="str">
            <v>HPE DL36X Gen10+ CPU1 GPU Cbl Kit</v>
          </cell>
          <cell r="F1734">
            <v>59000</v>
          </cell>
        </row>
        <row r="1735">
          <cell r="B1735" t="str">
            <v>P26471-B21</v>
          </cell>
          <cell r="C1735" t="str">
            <v>HPE DL36x Gen10+ LP Riser Kit</v>
          </cell>
          <cell r="F1735">
            <v>211000</v>
          </cell>
        </row>
        <row r="1736">
          <cell r="B1736" t="str">
            <v>P26475-B21</v>
          </cell>
          <cell r="C1736" t="str">
            <v>HPE DL36X G10+ Rear Serial Port Cbl Kit</v>
          </cell>
          <cell r="F1736">
            <v>54000</v>
          </cell>
        </row>
        <row r="1737">
          <cell r="B1737" t="str">
            <v>P26477-B21</v>
          </cell>
          <cell r="C1737" t="str">
            <v>HPE DL36x Gen10+ High Perf Fan Kit</v>
          </cell>
          <cell r="F1737">
            <v>742000</v>
          </cell>
        </row>
        <row r="1738">
          <cell r="B1738" t="str">
            <v>P26485-B21</v>
          </cell>
          <cell r="C1738" t="str">
            <v>HPE DL300 G10+ 1U SFF Easy Inst Rail Kit</v>
          </cell>
          <cell r="F1738">
            <v>202000</v>
          </cell>
        </row>
        <row r="1739">
          <cell r="B1739" t="str">
            <v>P26489-B21</v>
          </cell>
          <cell r="C1739" t="str">
            <v>HPE DL300 Gen10+ 1U CMA for Rail Kit</v>
          </cell>
          <cell r="F1739">
            <v>110000</v>
          </cell>
        </row>
        <row r="1740">
          <cell r="B1740" t="str">
            <v>P36657-B21</v>
          </cell>
          <cell r="C1740" t="str">
            <v>HPE DL36X Gen10+ 2SFF Tri-Mode Cbl Kit</v>
          </cell>
          <cell r="F1740">
            <v>110000</v>
          </cell>
        </row>
        <row r="1741">
          <cell r="B1741" t="str">
            <v>P37861-B21</v>
          </cell>
          <cell r="C1741" t="str">
            <v>HPE DL36X Gen10+ Stnd Fan Kit</v>
          </cell>
          <cell r="F1741">
            <v>127000</v>
          </cell>
        </row>
        <row r="1742">
          <cell r="B1742" t="str">
            <v>P39369-B21</v>
          </cell>
          <cell r="C1742" t="str">
            <v>AMD EPYC 7262 Kit for DL365 Gen10+</v>
          </cell>
          <cell r="F1742">
            <v>951000</v>
          </cell>
        </row>
        <row r="1743">
          <cell r="B1743" t="str">
            <v>P39370-B21</v>
          </cell>
          <cell r="C1743" t="str">
            <v>AMD EPYC 7302 Kit for DL365 Gen10+</v>
          </cell>
          <cell r="F1743">
            <v>2356000</v>
          </cell>
        </row>
        <row r="1744">
          <cell r="B1744" t="str">
            <v>P39371-B21</v>
          </cell>
          <cell r="C1744" t="str">
            <v>AMD EPYC 7452 Kit for DL365 Gen10+</v>
          </cell>
          <cell r="F1744">
            <v>5240000</v>
          </cell>
        </row>
        <row r="1745">
          <cell r="B1745" t="str">
            <v>P39372-B21</v>
          </cell>
          <cell r="C1745" t="str">
            <v>AMD EPYC 7502 Kit for DL365 Gen10+</v>
          </cell>
          <cell r="F1745">
            <v>7533000</v>
          </cell>
        </row>
        <row r="1746">
          <cell r="B1746" t="str">
            <v>P39373-B21</v>
          </cell>
          <cell r="C1746" t="str">
            <v>AMD EPYC 7702 Kit for DL365 Gen10+</v>
          </cell>
          <cell r="F1746">
            <v>21473000</v>
          </cell>
        </row>
        <row r="1747">
          <cell r="B1747" t="str">
            <v>P40003-B21</v>
          </cell>
          <cell r="C1747" t="str">
            <v>HPE DL360 G10+ 8SFF DP/USB/ODD Blnk Kit</v>
          </cell>
          <cell r="F1747">
            <v>211000</v>
          </cell>
        </row>
        <row r="1748">
          <cell r="B1748" t="str">
            <v>P40893-B21</v>
          </cell>
          <cell r="C1748" t="str">
            <v>HPE e920t CTO Blade Svr</v>
          </cell>
          <cell r="F1748">
            <v>5101000</v>
          </cell>
        </row>
        <row r="1749">
          <cell r="B1749" t="str">
            <v>P40894-B21</v>
          </cell>
          <cell r="C1749" t="str">
            <v>HPE e920t 2x16 FHFL/x16 FHHL Riser Kit</v>
          </cell>
          <cell r="F1749">
            <v>296000</v>
          </cell>
        </row>
        <row r="1750">
          <cell r="B1750" t="str">
            <v>P40902-B21</v>
          </cell>
          <cell r="C1750" t="str">
            <v>INT Xeon-G 6338N Kit for Edgeline e920</v>
          </cell>
          <cell r="F1750">
            <v>12135000</v>
          </cell>
        </row>
        <row r="1751">
          <cell r="B1751" t="str">
            <v>P40903-B21</v>
          </cell>
          <cell r="C1751" t="str">
            <v>INT Xeon-G 5318N Kit for Edgeline e920</v>
          </cell>
          <cell r="F1751">
            <v>5752000</v>
          </cell>
        </row>
        <row r="1752">
          <cell r="B1752" t="str">
            <v>P41238-B21</v>
          </cell>
          <cell r="C1752" t="str">
            <v>HPE EL 16GB 2Rx8 PC4-3200AA-R Smart Kit</v>
          </cell>
          <cell r="F1752">
            <v>1770000</v>
          </cell>
        </row>
        <row r="1753">
          <cell r="B1753" t="str">
            <v>P41382-B21</v>
          </cell>
          <cell r="C1753" t="str">
            <v>HPE EL8000t 2U Front Cabling Chassis</v>
          </cell>
          <cell r="F1753">
            <v>7772000</v>
          </cell>
        </row>
        <row r="1754">
          <cell r="B1754" t="str">
            <v>P41383-B21</v>
          </cell>
          <cell r="C1754" t="str">
            <v>HPE EL8000t 4-post Rack Mount FIO Kit</v>
          </cell>
          <cell r="F1754">
            <v>196000</v>
          </cell>
        </row>
        <row r="1755">
          <cell r="B1755" t="str">
            <v>P41584-B21</v>
          </cell>
          <cell r="C1755" t="str">
            <v>HPE EL8000t 2-post Rack Mount Opt Kit</v>
          </cell>
          <cell r="F1755">
            <v>411000</v>
          </cell>
        </row>
        <row r="1756">
          <cell r="B1756" t="str">
            <v>P41590-B21</v>
          </cell>
          <cell r="C1756" t="str">
            <v>HPE EL8000 900W -40DC PS Kit</v>
          </cell>
          <cell r="F1756">
            <v>1246000</v>
          </cell>
        </row>
        <row r="1757">
          <cell r="B1757" t="str">
            <v>P26933-B21</v>
          </cell>
          <cell r="C1757" t="str">
            <v>HPE 12 DIMM SNC2 Hemi SGX FIO Enable Kit</v>
          </cell>
          <cell r="F1757">
            <v>2000</v>
          </cell>
        </row>
        <row r="1758">
          <cell r="B1758" t="str">
            <v>R6Q78A</v>
          </cell>
          <cell r="C1758" t="str">
            <v>HPE Cray EX4000 346kW AVT Top EU Cabinet</v>
          </cell>
          <cell r="F1758">
            <v>467079000</v>
          </cell>
        </row>
        <row r="1759">
          <cell r="B1759" t="str">
            <v>R6Q79A</v>
          </cell>
          <cell r="C1759" t="str">
            <v>HPE Cray EX4000 346kW AVT Btm EU Cabinet</v>
          </cell>
          <cell r="F1759">
            <v>467079000</v>
          </cell>
        </row>
        <row r="1760">
          <cell r="B1760" t="str">
            <v>P26431-B21</v>
          </cell>
          <cell r="C1760" t="str">
            <v>HPE DL360 G10+ 8SFF x1Tmode U3 BC BP Kit</v>
          </cell>
          <cell r="F1760">
            <v>496000</v>
          </cell>
        </row>
        <row r="1761">
          <cell r="B1761" t="str">
            <v>P26439-B21</v>
          </cell>
          <cell r="C1761" t="str">
            <v>HPE DL360 Gen10+ 2SFF x4 NVMe U.2 BC Kit</v>
          </cell>
          <cell r="F1761">
            <v>446000</v>
          </cell>
        </row>
        <row r="1762">
          <cell r="B1762" t="str">
            <v>P26445-B21</v>
          </cell>
          <cell r="C1762" t="str">
            <v>HPE DL360 G10+ DA Full NVMe FIO Setting</v>
          </cell>
          <cell r="F1762">
            <v>2000</v>
          </cell>
        </row>
        <row r="1763">
          <cell r="B1763" t="str">
            <v>P26455-B21</v>
          </cell>
          <cell r="C1763" t="str">
            <v>HPE DL360 G10+ LFF Display Port/USB Kit</v>
          </cell>
          <cell r="F1763">
            <v>160000</v>
          </cell>
        </row>
        <row r="1764">
          <cell r="B1764" t="str">
            <v>P27078-B21</v>
          </cell>
          <cell r="C1764" t="str">
            <v>HPE Gen10+ Platf RAS OS Ctrl FIO Setting</v>
          </cell>
          <cell r="F1764">
            <v>2000</v>
          </cell>
        </row>
        <row r="1765">
          <cell r="B1765" t="str">
            <v>P28947-B21</v>
          </cell>
          <cell r="C1765" t="str">
            <v>HPE DL360 Gen10+ 4LFF NC CTO Svr</v>
          </cell>
          <cell r="F1765">
            <v>4033000</v>
          </cell>
        </row>
        <row r="1766">
          <cell r="B1766" t="str">
            <v>P28948-B21</v>
          </cell>
          <cell r="C1766" t="str">
            <v>HPE DL360 Gen10+ 8SFF NC CTO Svr</v>
          </cell>
          <cell r="F1766">
            <v>4122000</v>
          </cell>
        </row>
        <row r="1767">
          <cell r="B1767" t="str">
            <v>P42104-B21</v>
          </cell>
          <cell r="C1767" t="str">
            <v>HPE Gen10+ Platf Cert iLO FIO Setting</v>
          </cell>
          <cell r="F1767">
            <v>2000</v>
          </cell>
        </row>
        <row r="1768">
          <cell r="B1768" t="str">
            <v>P19359-B21</v>
          </cell>
          <cell r="C1768" t="str">
            <v>HPE DL380 Gen10+ 24NVMe Bal FIO Kit</v>
          </cell>
          <cell r="F1768">
            <v>2000</v>
          </cell>
        </row>
        <row r="1769">
          <cell r="B1769" t="str">
            <v>P20616-B21</v>
          </cell>
          <cell r="C1769" t="str">
            <v>HPE DL380 Gen10+ 8NVMe 1P Bal FIO Kit</v>
          </cell>
          <cell r="F1769">
            <v>2000</v>
          </cell>
        </row>
        <row r="1770">
          <cell r="B1770" t="str">
            <v>P20617-B21</v>
          </cell>
          <cell r="C1770" t="str">
            <v>HPE DL380 Gen10+ 8NVMe 2P Bal FIO Kit</v>
          </cell>
          <cell r="F1770">
            <v>2000</v>
          </cell>
        </row>
        <row r="1771">
          <cell r="B1771" t="str">
            <v>P20618-B21</v>
          </cell>
          <cell r="C1771" t="str">
            <v>HPE DL380 Gen10+ 12NVMe 1P Bal FIO Kit</v>
          </cell>
          <cell r="F1771">
            <v>2000</v>
          </cell>
        </row>
        <row r="1772">
          <cell r="B1772" t="str">
            <v>P20619-B21</v>
          </cell>
          <cell r="C1772" t="str">
            <v>HPE DL380 Gen10+ 12NVMe 2P Bal FIO Kit</v>
          </cell>
          <cell r="F1772">
            <v>2000</v>
          </cell>
        </row>
        <row r="1773">
          <cell r="B1773" t="str">
            <v>P26919-B21</v>
          </cell>
          <cell r="C1773" t="str">
            <v>HPE DL38X Gen10+ 4LFF SAS/SATA LP Kit</v>
          </cell>
          <cell r="F1773">
            <v>1219000</v>
          </cell>
        </row>
        <row r="1774">
          <cell r="B1774" t="str">
            <v>P26925-B21</v>
          </cell>
          <cell r="C1774" t="str">
            <v>HPE DL300 Gen10+ 2U 2SFF SAS/SATA BC Kit</v>
          </cell>
          <cell r="F1774">
            <v>412000</v>
          </cell>
        </row>
        <row r="1775">
          <cell r="B1775" t="str">
            <v>P27089-B21</v>
          </cell>
          <cell r="C1775" t="str">
            <v>HPE DL380 Gen10+ 2p x16 SlimSAS Sec Kit</v>
          </cell>
          <cell r="F1775">
            <v>832000</v>
          </cell>
        </row>
        <row r="1776">
          <cell r="B1776" t="str">
            <v>P27090-B21</v>
          </cell>
          <cell r="C1776" t="str">
            <v>HPE DL380 Gen10+ 2p x16 SlimSAS Prim Kit</v>
          </cell>
          <cell r="F1776">
            <v>513000</v>
          </cell>
        </row>
        <row r="1777">
          <cell r="B1777" t="str">
            <v>P27091-B21</v>
          </cell>
          <cell r="C1777" t="str">
            <v>HPE DL380 Gen10+ 3p x8 SlimSAS Prim Kit</v>
          </cell>
          <cell r="F1777">
            <v>513000</v>
          </cell>
        </row>
        <row r="1778">
          <cell r="B1778" t="str">
            <v>P27092-B21</v>
          </cell>
          <cell r="C1778" t="str">
            <v>HPE DL380 G10+ 4p SlimSAS Prim Riser Kit</v>
          </cell>
          <cell r="F1778">
            <v>614000</v>
          </cell>
        </row>
        <row r="1779">
          <cell r="B1779" t="str">
            <v>P27093-B21</v>
          </cell>
          <cell r="C1779" t="str">
            <v>HPE DL380 Gen10+ 2p SlimSAS Tertiary Kit</v>
          </cell>
          <cell r="F1779">
            <v>496000</v>
          </cell>
        </row>
        <row r="1780">
          <cell r="B1780" t="str">
            <v>P27094-B21</v>
          </cell>
          <cell r="C1780" t="str">
            <v>HPE DL38X Gen10+ OCP-2NVMe Adptr Kit</v>
          </cell>
          <cell r="F1780">
            <v>328000</v>
          </cell>
        </row>
        <row r="1781">
          <cell r="B1781" t="str">
            <v>P27193-B21</v>
          </cell>
          <cell r="C1781" t="str">
            <v>HPE DL38X Gen10+ 8SFF x1Tri-Mode U.3 Kit</v>
          </cell>
          <cell r="F1781">
            <v>1152000</v>
          </cell>
        </row>
        <row r="1782">
          <cell r="B1782" t="str">
            <v>P35416-B21</v>
          </cell>
          <cell r="C1782" t="str">
            <v>HPE DL380 Gen10+ 3p x8 SlimSAS Sec Kit</v>
          </cell>
          <cell r="F1782">
            <v>900000</v>
          </cell>
        </row>
        <row r="1783">
          <cell r="B1783" t="str">
            <v>P35417-B21</v>
          </cell>
          <cell r="C1783" t="str">
            <v>HPE DL380 G10+ 4p SlimSAS Sec Riser Kit</v>
          </cell>
          <cell r="F1783">
            <v>900000</v>
          </cell>
        </row>
        <row r="1784">
          <cell r="B1784" t="str">
            <v>P35570-B21</v>
          </cell>
          <cell r="C1784" t="str">
            <v>HPE DL380 G10+ 24NVMe Dif I/O FIO Kit</v>
          </cell>
          <cell r="F1784">
            <v>2000</v>
          </cell>
        </row>
        <row r="1785">
          <cell r="B1785" t="str">
            <v>P35571-B21</v>
          </cell>
          <cell r="C1785" t="str">
            <v>HPE DL380 G10+ 12NVMe 2P Dif I/O FIO Kit</v>
          </cell>
          <cell r="F1785">
            <v>2000</v>
          </cell>
        </row>
        <row r="1786">
          <cell r="B1786" t="str">
            <v>P35572-B21</v>
          </cell>
          <cell r="C1786" t="str">
            <v>HPE DL380 G10+ 12NVMe 1P Dif I/O FIO Kit</v>
          </cell>
          <cell r="F1786">
            <v>2000</v>
          </cell>
        </row>
        <row r="1787">
          <cell r="B1787" t="str">
            <v>P37046-B21</v>
          </cell>
          <cell r="C1787" t="str">
            <v>HPE DL380 Gen10+ 8NVMe Bal FIO Kit</v>
          </cell>
          <cell r="F1787">
            <v>2000</v>
          </cell>
        </row>
        <row r="1788">
          <cell r="B1788" t="str">
            <v>P39769-B21</v>
          </cell>
          <cell r="C1788" t="str">
            <v>HPE DL300 G10+ 2U 8SFF x4TM Midplane Kit</v>
          </cell>
          <cell r="F1788">
            <v>1505000</v>
          </cell>
        </row>
        <row r="1789">
          <cell r="B1789" t="str">
            <v>P05172-B21</v>
          </cell>
          <cell r="C1789" t="str">
            <v>HPE DL380 Gen10+ 8SFF NC CTO Svr</v>
          </cell>
          <cell r="F1789">
            <v>4989000</v>
          </cell>
        </row>
        <row r="1790">
          <cell r="B1790" t="str">
            <v>P05173-B21</v>
          </cell>
          <cell r="C1790" t="str">
            <v>HPE DL380 Gen10+ 24SFF NC CTO Svr</v>
          </cell>
          <cell r="F1790">
            <v>5751000</v>
          </cell>
        </row>
        <row r="1791">
          <cell r="B1791" t="str">
            <v>P05174-B21</v>
          </cell>
          <cell r="C1791" t="str">
            <v>HPE DL380 Gen10+ 12LFF NC CTO Svr</v>
          </cell>
          <cell r="F1791">
            <v>4989000</v>
          </cell>
        </row>
        <row r="1792">
          <cell r="B1792" t="str">
            <v>P05175-B21</v>
          </cell>
          <cell r="C1792" t="str">
            <v>HPE DL380 Gen10+ 8LFF NC CTO Svr</v>
          </cell>
          <cell r="F1792">
            <v>4799000</v>
          </cell>
        </row>
        <row r="1793">
          <cell r="B1793" t="str">
            <v>P36927-B21</v>
          </cell>
          <cell r="C1793" t="str">
            <v>INT Xeon-G 6330 CPU for HPE</v>
          </cell>
          <cell r="F1793">
            <v>5782000</v>
          </cell>
        </row>
        <row r="1794">
          <cell r="B1794" t="str">
            <v>P36928-B21</v>
          </cell>
          <cell r="C1794" t="str">
            <v>INT Xeon-G 6338 CPU for HPE</v>
          </cell>
          <cell r="F1794">
            <v>7915000</v>
          </cell>
        </row>
        <row r="1795">
          <cell r="B1795" t="str">
            <v>P36929-B21</v>
          </cell>
          <cell r="C1795" t="str">
            <v>INT Xeon-P 8352Y CPU for HPE</v>
          </cell>
          <cell r="F1795">
            <v>12456000</v>
          </cell>
        </row>
        <row r="1796">
          <cell r="B1796" t="str">
            <v>P36934-B21</v>
          </cell>
          <cell r="C1796" t="str">
            <v>INT Xeon-G 6346 CPU for HPE</v>
          </cell>
          <cell r="F1796">
            <v>7971000</v>
          </cell>
        </row>
        <row r="1797">
          <cell r="B1797" t="str">
            <v>P36935-B21</v>
          </cell>
          <cell r="C1797" t="str">
            <v>INT Xeon-G 6354 CPU for HPE</v>
          </cell>
          <cell r="F1797">
            <v>8230000</v>
          </cell>
        </row>
        <row r="1798">
          <cell r="B1798" t="str">
            <v>P36937-B21</v>
          </cell>
          <cell r="C1798" t="str">
            <v>INT Xeon-G 6348 CPU for HPE</v>
          </cell>
          <cell r="F1798">
            <v>10995000</v>
          </cell>
        </row>
        <row r="1799">
          <cell r="B1799" t="str">
            <v>P36938-B21</v>
          </cell>
          <cell r="C1799" t="str">
            <v>INT Xeon-P 8358 CPU for HPE</v>
          </cell>
          <cell r="F1799">
            <v>13491000</v>
          </cell>
        </row>
        <row r="1800">
          <cell r="B1800" t="str">
            <v>P36939-B21</v>
          </cell>
          <cell r="C1800" t="str">
            <v>INT Xeon-P 8360Y CPU for HPE</v>
          </cell>
          <cell r="F1800">
            <v>16246000</v>
          </cell>
        </row>
        <row r="1801">
          <cell r="B1801" t="str">
            <v>P36940-B21</v>
          </cell>
          <cell r="C1801" t="str">
            <v>INT Xeon-P 8368 CPU for HPE</v>
          </cell>
          <cell r="F1801">
            <v>21746000</v>
          </cell>
        </row>
        <row r="1802">
          <cell r="B1802" t="str">
            <v>P36941-B21</v>
          </cell>
          <cell r="C1802" t="str">
            <v>INT Xeon-P 8380 CPU for HPE</v>
          </cell>
          <cell r="F1802">
            <v>29031000</v>
          </cell>
        </row>
        <row r="1803">
          <cell r="B1803" t="str">
            <v>P37598-B21</v>
          </cell>
          <cell r="C1803" t="str">
            <v>INT Xeon-P 8358P CPU for HPE</v>
          </cell>
          <cell r="F1803">
            <v>14860000</v>
          </cell>
        </row>
        <row r="1804">
          <cell r="B1804" t="str">
            <v>P37599-B21</v>
          </cell>
          <cell r="C1804" t="str">
            <v>INT Xeon-P 8352V CPU for HPE</v>
          </cell>
          <cell r="F1804">
            <v>13721000</v>
          </cell>
        </row>
        <row r="1805">
          <cell r="B1805" t="str">
            <v>P37602-B21</v>
          </cell>
          <cell r="C1805" t="str">
            <v>INT Xeon-P 8351N CPU for HPE</v>
          </cell>
          <cell r="F1805">
            <v>9979000</v>
          </cell>
        </row>
        <row r="1806">
          <cell r="B1806" t="str">
            <v>P37603-B21</v>
          </cell>
          <cell r="C1806" t="str">
            <v>INT Xeon-G 6338N CPU for HPE</v>
          </cell>
          <cell r="F1806">
            <v>9128000</v>
          </cell>
        </row>
        <row r="1807">
          <cell r="B1807" t="str">
            <v>P37604-B21</v>
          </cell>
          <cell r="C1807" t="str">
            <v>INT Xeon-G 6330N CPU for HPE</v>
          </cell>
          <cell r="F1807">
            <v>6677000</v>
          </cell>
        </row>
        <row r="1808">
          <cell r="B1808" t="str">
            <v>P37610-B21</v>
          </cell>
          <cell r="C1808" t="str">
            <v>INT Xeon-G 6314U CPU for HPE</v>
          </cell>
          <cell r="F1808">
            <v>10090000</v>
          </cell>
        </row>
        <row r="1809">
          <cell r="B1809" t="str">
            <v>P37613-B21</v>
          </cell>
          <cell r="C1809" t="str">
            <v>INT Xeon-P 8352S CPU for HPE</v>
          </cell>
          <cell r="F1809">
            <v>14952000</v>
          </cell>
        </row>
        <row r="1810">
          <cell r="B1810" t="str">
            <v>P26325-B21</v>
          </cell>
          <cell r="C1810" t="str">
            <v>Broadcom MR216i-a Cntrl for HPE Gen10+</v>
          </cell>
          <cell r="F1810">
            <v>2016000</v>
          </cell>
        </row>
        <row r="1811">
          <cell r="B1811" t="str">
            <v>P26324-B21</v>
          </cell>
          <cell r="C1811" t="str">
            <v>Broadcom MR216i-p Cntrl for HPE Gen10+</v>
          </cell>
          <cell r="F1811">
            <v>2100000</v>
          </cell>
        </row>
        <row r="1812">
          <cell r="B1812" t="str">
            <v>P26279-B21</v>
          </cell>
          <cell r="C1812" t="str">
            <v>Broadcom MR416i-a Cntrl for HPE Gen10+</v>
          </cell>
          <cell r="F1812">
            <v>2856000</v>
          </cell>
        </row>
        <row r="1813">
          <cell r="B1813" t="str">
            <v>P06367-B21</v>
          </cell>
          <cell r="C1813" t="str">
            <v>Broadcom MR416i-p Cntrl for HPE Gen10+</v>
          </cell>
          <cell r="F1813">
            <v>3024000</v>
          </cell>
        </row>
        <row r="1814">
          <cell r="B1814" t="str">
            <v>P12688-B21</v>
          </cell>
          <cell r="C1814" t="str">
            <v>Microchip SR416i-a Cntrl for HPE Gen10+</v>
          </cell>
          <cell r="F1814">
            <v>2856000</v>
          </cell>
        </row>
        <row r="1815">
          <cell r="B1815" t="str">
            <v>P04220-B21</v>
          </cell>
          <cell r="C1815" t="str">
            <v>Microchip SR932i-p Cntrl for HPE Gen10+</v>
          </cell>
          <cell r="F1815">
            <v>4201000</v>
          </cell>
        </row>
        <row r="1816">
          <cell r="B1816" t="str">
            <v>R7N25A</v>
          </cell>
          <cell r="C1816" t="str">
            <v>HPE Slingshot Qsfpdd 4m ANL Y-AOC Cbl</v>
          </cell>
          <cell r="F1816">
            <v>9709000</v>
          </cell>
        </row>
        <row r="1817">
          <cell r="B1817" t="str">
            <v>R7N26A</v>
          </cell>
          <cell r="C1817" t="str">
            <v>HPE Slingshot Qsfpdd 10m ANL Y-AOC Cbl</v>
          </cell>
          <cell r="F1817">
            <v>9911000</v>
          </cell>
        </row>
        <row r="1818">
          <cell r="B1818" t="str">
            <v>R7N27A</v>
          </cell>
          <cell r="C1818" t="str">
            <v>HPE Slingshot Qsfpdd 30m ANL Y-AOC Cbl</v>
          </cell>
          <cell r="F1818">
            <v>10580000</v>
          </cell>
        </row>
        <row r="1819">
          <cell r="B1819" t="str">
            <v>R7T63A</v>
          </cell>
          <cell r="C1819" t="str">
            <v>HPE Slingshot 2x100Gb Qsfpdd 5m Y-AOC</v>
          </cell>
          <cell r="F1819">
            <v>4325000</v>
          </cell>
        </row>
        <row r="1820">
          <cell r="B1820" t="str">
            <v>R7T64A</v>
          </cell>
          <cell r="C1820" t="str">
            <v>HPE Slingshot 2x100Gb Qsfpdd 10m Y-AOC</v>
          </cell>
          <cell r="F1820">
            <v>4497000</v>
          </cell>
        </row>
        <row r="1821">
          <cell r="B1821" t="str">
            <v>R7T65A</v>
          </cell>
          <cell r="C1821" t="str">
            <v>HPE Slingshot 2x100Gb Qsfpdd 30m Y-AOC</v>
          </cell>
          <cell r="F1821">
            <v>5178000</v>
          </cell>
        </row>
        <row r="1822">
          <cell r="B1822" t="str">
            <v>P26922-B21</v>
          </cell>
          <cell r="C1822" t="str">
            <v>HPE DL38X Gen10+ 2SFF x4Tri-Mode U.3 Kit</v>
          </cell>
          <cell r="F1822">
            <v>883000</v>
          </cell>
        </row>
        <row r="1823">
          <cell r="B1823" t="str">
            <v>P26924-B21</v>
          </cell>
          <cell r="C1823" t="str">
            <v>HPE DL300 Gen10+ 2U 2SFF x4Tmode U.3 Kit</v>
          </cell>
          <cell r="F1823">
            <v>765000</v>
          </cell>
        </row>
        <row r="1824">
          <cell r="B1824" t="str">
            <v>P26930-B21</v>
          </cell>
          <cell r="C1824" t="str">
            <v>HPE DL300 Gen10+ 2U 8SFF SAS/SATA BC Kit</v>
          </cell>
          <cell r="F1824">
            <v>597000</v>
          </cell>
        </row>
        <row r="1825">
          <cell r="B1825" t="str">
            <v>P26931-B21</v>
          </cell>
          <cell r="C1825" t="str">
            <v>HPE DL300 Gen10+ 2U 8SFF x4Tmode U.3 Kit</v>
          </cell>
          <cell r="F1825">
            <v>715000</v>
          </cell>
        </row>
        <row r="1826">
          <cell r="B1826" t="str">
            <v>P26932-B21</v>
          </cell>
          <cell r="C1826" t="str">
            <v>HPE DL300 Gen10+ 2U 8SFF x4 NVMe U.2 Kit</v>
          </cell>
          <cell r="F1826">
            <v>839000</v>
          </cell>
        </row>
        <row r="1827">
          <cell r="B1827" t="str">
            <v>P27194-B21</v>
          </cell>
          <cell r="C1827" t="str">
            <v>HPE DL300 Gen10+ 2U 8SFF x1Tmode U.3 Kit</v>
          </cell>
          <cell r="F1827">
            <v>1001000</v>
          </cell>
        </row>
        <row r="1828">
          <cell r="B1828" t="str">
            <v>P35418-B21</v>
          </cell>
          <cell r="C1828" t="str">
            <v>HPE DL385 G10+ v2 2SFF 4xU.3 Sec Rsr Kit</v>
          </cell>
          <cell r="F1828">
            <v>799000</v>
          </cell>
        </row>
        <row r="1829">
          <cell r="B1829" t="str">
            <v>P36202-B21</v>
          </cell>
          <cell r="C1829" t="str">
            <v>HPE DL300 Gen10+ 2U x4 Tri-Mode Cbl Kit</v>
          </cell>
          <cell r="F1829">
            <v>1387000</v>
          </cell>
        </row>
        <row r="1830">
          <cell r="B1830" t="str">
            <v>P36203-B21</v>
          </cell>
          <cell r="C1830" t="str">
            <v>HPE DL300 G10+ 2U x1/x2 Tri-Mode Cbl Kit</v>
          </cell>
          <cell r="F1830">
            <v>580000</v>
          </cell>
        </row>
        <row r="1831">
          <cell r="B1831" t="str">
            <v>P38409-B21</v>
          </cell>
          <cell r="C1831" t="str">
            <v>HPE DL385 G10+ v2 8LFF CTO Svr</v>
          </cell>
          <cell r="F1831">
            <v>3154000</v>
          </cell>
        </row>
        <row r="1832">
          <cell r="B1832" t="str">
            <v>P38410-B21</v>
          </cell>
          <cell r="C1832" t="str">
            <v>HPE DL385 G10+ v2 12LFF CTO Svr</v>
          </cell>
          <cell r="F1832">
            <v>3871000</v>
          </cell>
        </row>
        <row r="1833">
          <cell r="B1833" t="str">
            <v>P38411-B21</v>
          </cell>
          <cell r="C1833" t="str">
            <v>HPE DL385 G10+ v2 8SFF CTO Svr</v>
          </cell>
          <cell r="F1833">
            <v>3154000</v>
          </cell>
        </row>
        <row r="1834">
          <cell r="B1834" t="str">
            <v>P38412-B21</v>
          </cell>
          <cell r="C1834" t="str">
            <v>HPE DL385 G10+ v2 24SFF CTO Svr</v>
          </cell>
          <cell r="F1834">
            <v>3871000</v>
          </cell>
        </row>
        <row r="1835">
          <cell r="B1835" t="str">
            <v>P38675-B21</v>
          </cell>
          <cell r="C1835" t="str">
            <v>AMD EPYC 7413 CPU for HPE</v>
          </cell>
          <cell r="F1835">
            <v>5310000</v>
          </cell>
        </row>
        <row r="1836">
          <cell r="B1836" t="str">
            <v>P38687-B21</v>
          </cell>
          <cell r="C1836" t="str">
            <v>AMD EPYC 7543 CPU for HPE</v>
          </cell>
          <cell r="F1836">
            <v>10875000</v>
          </cell>
        </row>
        <row r="1837">
          <cell r="B1837" t="str">
            <v>P38693-B21</v>
          </cell>
          <cell r="C1837" t="str">
            <v>AMD EPYC 7713 CPU for HPE</v>
          </cell>
          <cell r="F1837">
            <v>26248000</v>
          </cell>
        </row>
        <row r="1838">
          <cell r="B1838" t="str">
            <v>P38696-B21</v>
          </cell>
          <cell r="C1838" t="str">
            <v>AMD EPYC 7763 CPU for HPE</v>
          </cell>
          <cell r="F1838">
            <v>29576000</v>
          </cell>
        </row>
        <row r="1839">
          <cell r="B1839" t="str">
            <v>P38708-B21</v>
          </cell>
          <cell r="C1839" t="str">
            <v>AMD EPYC 75F3 CPU for HPE</v>
          </cell>
          <cell r="F1839">
            <v>18298000</v>
          </cell>
        </row>
        <row r="1840">
          <cell r="B1840" t="str">
            <v>P38847-B21</v>
          </cell>
          <cell r="C1840" t="str">
            <v>HPE DL385 G10+ v2 8SFF x4 U.3 BC Kit</v>
          </cell>
          <cell r="F1840">
            <v>1387000</v>
          </cell>
        </row>
        <row r="1841">
          <cell r="B1841" t="str">
            <v>P39100-B21</v>
          </cell>
          <cell r="C1841" t="str">
            <v>HPE DL300 Gen10+ GPU 2x8p Cbl Kit</v>
          </cell>
          <cell r="F1841">
            <v>160000</v>
          </cell>
        </row>
        <row r="1842">
          <cell r="B1842" t="str">
            <v>P39102-B21</v>
          </cell>
          <cell r="C1842" t="str">
            <v>HPE DL300 Gen10+ GPU 8p Keyed Cbl Kit</v>
          </cell>
          <cell r="F1842">
            <v>110000</v>
          </cell>
        </row>
        <row r="1843">
          <cell r="B1843" t="str">
            <v>P39600-B21</v>
          </cell>
          <cell r="C1843" t="str">
            <v>HPE DL385 G10+ v2 8SFF x1 U.3 BC Kit</v>
          </cell>
          <cell r="F1843">
            <v>883000</v>
          </cell>
        </row>
        <row r="1844">
          <cell r="B1844" t="str">
            <v>P26733-B21</v>
          </cell>
          <cell r="C1844" t="str">
            <v>HPE Apollo 20 240GB SATA M.2 FIO SSD</v>
          </cell>
          <cell r="F1844">
            <v>934000</v>
          </cell>
        </row>
        <row r="1845">
          <cell r="B1845" t="str">
            <v>P38578-B21</v>
          </cell>
          <cell r="C1845" t="str">
            <v>HPE DL365 Gen10+ 8SFF CTO Svr</v>
          </cell>
          <cell r="F1845">
            <v>2752000</v>
          </cell>
        </row>
        <row r="1846">
          <cell r="B1846" t="str">
            <v>P38579-B21</v>
          </cell>
          <cell r="C1846" t="str">
            <v>HPE DL365 Gen10+ 8SFF SAS/SATA BC BP Kit</v>
          </cell>
          <cell r="F1846">
            <v>295000</v>
          </cell>
        </row>
        <row r="1847">
          <cell r="B1847" t="str">
            <v>P38580-B21</v>
          </cell>
          <cell r="C1847" t="str">
            <v>HPE DL365 Gen10+ 2SFF SAS/SATA BC BP Kit</v>
          </cell>
          <cell r="F1847">
            <v>227000</v>
          </cell>
        </row>
        <row r="1848">
          <cell r="B1848" t="str">
            <v>P38581-B21</v>
          </cell>
          <cell r="C1848" t="str">
            <v>HPE DL365 Gen10+ 2SFF U.3 BC Prem BP Kit</v>
          </cell>
          <cell r="F1848">
            <v>379000</v>
          </cell>
        </row>
        <row r="1849">
          <cell r="B1849" t="str">
            <v>P38582-B21</v>
          </cell>
          <cell r="C1849" t="str">
            <v>HPE DL365 Gen10+ 2SFF U.2 BC Prem BP Kit</v>
          </cell>
          <cell r="F1849">
            <v>379000</v>
          </cell>
        </row>
        <row r="1850">
          <cell r="B1850" t="str">
            <v>P38585-B21</v>
          </cell>
          <cell r="C1850" t="str">
            <v>HPE DL365 G10+ Smart Array-NVMe Adp Kit</v>
          </cell>
          <cell r="F1850">
            <v>328000</v>
          </cell>
        </row>
        <row r="1851">
          <cell r="B1851" t="str">
            <v>P38471-B21</v>
          </cell>
          <cell r="C1851" t="str">
            <v>HPE DL325 G10+ v2 8SFF CTO Svr</v>
          </cell>
          <cell r="F1851">
            <v>1999000</v>
          </cell>
        </row>
        <row r="1852">
          <cell r="B1852" t="str">
            <v>P38474-B21</v>
          </cell>
          <cell r="C1852" t="str">
            <v>HPE DL325 G10+ v2 4LFF CTO Svr</v>
          </cell>
          <cell r="F1852">
            <v>1999000</v>
          </cell>
        </row>
        <row r="1853">
          <cell r="B1853" t="str">
            <v>R7R35A</v>
          </cell>
          <cell r="C1853" t="str">
            <v>HPE Parallel File System 8Disk Bay Svr</v>
          </cell>
          <cell r="F1853">
            <v>22801000</v>
          </cell>
        </row>
        <row r="1854">
          <cell r="B1854" t="str">
            <v>R7R37A</v>
          </cell>
          <cell r="C1854" t="str">
            <v>HPE PFS 1.6TB Flash Metadata Store</v>
          </cell>
          <cell r="F1854">
            <v>3427000</v>
          </cell>
        </row>
        <row r="1855">
          <cell r="B1855" t="str">
            <v>R7R69A</v>
          </cell>
          <cell r="C1855" t="str">
            <v xml:space="preserve">HPE Cray EX2000 ME125 SF 3m EU Pwr Cord </v>
          </cell>
          <cell r="F1855">
            <v>15186000</v>
          </cell>
        </row>
        <row r="1856">
          <cell r="B1856" t="str">
            <v>R7R70A</v>
          </cell>
          <cell r="C1856" t="str">
            <v xml:space="preserve">HPE Cray EX2000 ME125 SF 4.3m EU Cord   </v>
          </cell>
          <cell r="F1856">
            <v>15795000</v>
          </cell>
        </row>
        <row r="1857">
          <cell r="B1857" t="str">
            <v>R7R71A</v>
          </cell>
          <cell r="C1857" t="str">
            <v xml:space="preserve">HPE Cray EX2000 ME125 SF 5.5m EU Cord   </v>
          </cell>
          <cell r="F1857">
            <v>16405000</v>
          </cell>
        </row>
        <row r="1858">
          <cell r="B1858" t="str">
            <v>R7R72A</v>
          </cell>
          <cell r="C1858" t="str">
            <v xml:space="preserve">HPE Cray EX2000 ME125 SF 6.7m EU Cord   </v>
          </cell>
          <cell r="F1858">
            <v>17014000</v>
          </cell>
        </row>
        <row r="1859">
          <cell r="B1859" t="str">
            <v>R7R73A</v>
          </cell>
          <cell r="C1859" t="str">
            <v xml:space="preserve">HPE Cray EX2000 ME125 SF 7.9m EU Cord   </v>
          </cell>
          <cell r="F1859">
            <v>17624000</v>
          </cell>
        </row>
        <row r="1860">
          <cell r="B1860" t="str">
            <v>R7R74A</v>
          </cell>
          <cell r="C1860" t="str">
            <v xml:space="preserve">HPE Cray EX2000 DR150 DF 3m NA Pwr Cord </v>
          </cell>
          <cell r="F1860">
            <v>16154000</v>
          </cell>
        </row>
        <row r="1861">
          <cell r="B1861" t="str">
            <v>R7R79A</v>
          </cell>
          <cell r="C1861" t="str">
            <v xml:space="preserve">HPE Cray EX2000 ME125 DF 3m EU Cord     </v>
          </cell>
          <cell r="F1861">
            <v>15867000</v>
          </cell>
        </row>
        <row r="1862">
          <cell r="B1862" t="str">
            <v>R7R80A</v>
          </cell>
          <cell r="C1862" t="str">
            <v xml:space="preserve">HPE Cray EX2000 ME125 DF 4.3m EU Cord   </v>
          </cell>
          <cell r="F1862">
            <v>16351000</v>
          </cell>
        </row>
        <row r="1863">
          <cell r="B1863" t="str">
            <v>R7R81A</v>
          </cell>
          <cell r="C1863" t="str">
            <v xml:space="preserve">HPE Cray EX2000 ME125 DF 5.5m EU Cord   </v>
          </cell>
          <cell r="F1863">
            <v>16817000</v>
          </cell>
        </row>
        <row r="1864">
          <cell r="B1864" t="str">
            <v>R7R82A</v>
          </cell>
          <cell r="C1864" t="str">
            <v xml:space="preserve">HPE Cray EX2000 ME125 DF 6.7m EU Cord   </v>
          </cell>
          <cell r="F1864">
            <v>17301000</v>
          </cell>
        </row>
        <row r="1865">
          <cell r="B1865" t="str">
            <v>R7R83A</v>
          </cell>
          <cell r="C1865" t="str">
            <v xml:space="preserve">HPE Cray EX2000 ME125 DF 7.9m EU Cord   </v>
          </cell>
          <cell r="F1865">
            <v>17767000</v>
          </cell>
        </row>
        <row r="1866">
          <cell r="B1866" t="str">
            <v>P38386-B21</v>
          </cell>
          <cell r="C1866" t="str">
            <v>HPE DL325 G10+ v2 2SFF U.3 Enable Kit</v>
          </cell>
          <cell r="F1866">
            <v>234000</v>
          </cell>
        </row>
        <row r="1867">
          <cell r="B1867" t="str">
            <v>P38389-B21</v>
          </cell>
          <cell r="C1867" t="str">
            <v>HPE DL325 G10+ v2 2SFF U.2 Enable Kit</v>
          </cell>
          <cell r="F1867">
            <v>234000</v>
          </cell>
        </row>
        <row r="1868">
          <cell r="B1868" t="str">
            <v>P38470-B21</v>
          </cell>
          <cell r="C1868" t="str">
            <v>HPE DL325 G10+ v2 4LFF SAS/SATA FIO Kit</v>
          </cell>
          <cell r="F1868">
            <v>59000</v>
          </cell>
        </row>
        <row r="1869">
          <cell r="B1869" t="str">
            <v>P38473-B21</v>
          </cell>
          <cell r="C1869" t="str">
            <v>HPE DL325 G10+ v2 8SFF SAS/SATA FIO Kit</v>
          </cell>
          <cell r="F1869">
            <v>68000</v>
          </cell>
        </row>
        <row r="1870">
          <cell r="B1870" t="str">
            <v>P38476-B21</v>
          </cell>
          <cell r="C1870" t="str">
            <v>HPE DL325 G10+ v2 8SFF U.3 BC FIO BP Kit</v>
          </cell>
          <cell r="F1870">
            <v>152000</v>
          </cell>
        </row>
        <row r="1871">
          <cell r="B1871" t="str">
            <v>P38479-B21</v>
          </cell>
          <cell r="C1871" t="str">
            <v>HPE DL325 G10+ v2 8SFF U.2 BC FIO BP Kit</v>
          </cell>
          <cell r="F1871">
            <v>135000</v>
          </cell>
        </row>
        <row r="1872">
          <cell r="B1872" t="str">
            <v>P38506-B21</v>
          </cell>
          <cell r="C1872" t="str">
            <v>HPE DL325 G10+ v2 Max Perf Fan Kit</v>
          </cell>
          <cell r="F1872">
            <v>369000</v>
          </cell>
        </row>
        <row r="1873">
          <cell r="B1873" t="str">
            <v>P39134-B21</v>
          </cell>
          <cell r="C1873" t="str">
            <v>HPE DL325 G10+ v2 SATA FIO Cbl Kit</v>
          </cell>
          <cell r="F1873">
            <v>101000</v>
          </cell>
        </row>
        <row r="1874">
          <cell r="B1874" t="str">
            <v>P39137-B21</v>
          </cell>
          <cell r="C1874" t="str">
            <v>HPE DL325 G10+ v2 Smart Array Cbl Kit</v>
          </cell>
          <cell r="F1874">
            <v>143000</v>
          </cell>
        </row>
        <row r="1875">
          <cell r="B1875" t="str">
            <v>P39141-B21</v>
          </cell>
          <cell r="C1875" t="str">
            <v>HPE DL325 G10+ v2 LFF ODD SATA M.2 Kit</v>
          </cell>
          <cell r="F1875">
            <v>110000</v>
          </cell>
        </row>
        <row r="1876">
          <cell r="B1876" t="str">
            <v>P39144-B21</v>
          </cell>
          <cell r="C1876" t="str">
            <v>HPE DL325 G10+ v2 SFF ODD SATA M.2 Kit</v>
          </cell>
          <cell r="F1876">
            <v>244000</v>
          </cell>
        </row>
        <row r="1877">
          <cell r="B1877" t="str">
            <v>P39147-B21</v>
          </cell>
          <cell r="C1877" t="str">
            <v>HPE DL325 G10+v2 SFF SmartArray PCIe Kit</v>
          </cell>
          <cell r="F1877">
            <v>143000</v>
          </cell>
        </row>
        <row r="1878">
          <cell r="B1878" t="str">
            <v>P39151-B21</v>
          </cell>
          <cell r="C1878" t="str">
            <v>HPE DL325 G10+ v2 10SFF P816i-a Cbl Kit</v>
          </cell>
          <cell r="F1878">
            <v>177000</v>
          </cell>
        </row>
        <row r="1879">
          <cell r="B1879" t="str">
            <v>P39156-B21</v>
          </cell>
          <cell r="C1879" t="str">
            <v>HPE DL325 G10+ v2 2SFF SATA Cbl Kit</v>
          </cell>
          <cell r="F1879">
            <v>127000</v>
          </cell>
        </row>
        <row r="1880">
          <cell r="B1880" t="str">
            <v>P39159-B21</v>
          </cell>
          <cell r="C1880" t="str">
            <v>HPE DL325 G10+ v2 2SFF Smart Array Kit</v>
          </cell>
          <cell r="F1880">
            <v>110000</v>
          </cell>
        </row>
        <row r="1881">
          <cell r="B1881" t="str">
            <v>P39162-B21</v>
          </cell>
          <cell r="C1881" t="str">
            <v>HPE DL325 G10+v2 2SFF SmartArray PCI Kit</v>
          </cell>
          <cell r="F1881">
            <v>110000</v>
          </cell>
        </row>
        <row r="1882">
          <cell r="B1882" t="str">
            <v>P39165-B21</v>
          </cell>
          <cell r="C1882" t="str">
            <v>HPE DL325 G10+ v2 2SFF NVMe Cbl Kit</v>
          </cell>
          <cell r="F1882">
            <v>110000</v>
          </cell>
        </row>
        <row r="1883">
          <cell r="B1883" t="str">
            <v>P39168-B21</v>
          </cell>
          <cell r="C1883" t="str">
            <v>HPE DL325 G10+ v2 2SFF NVMe TM Cbl Kit</v>
          </cell>
          <cell r="F1883">
            <v>110000</v>
          </cell>
        </row>
        <row r="1884">
          <cell r="B1884" t="str">
            <v>P39171-B21</v>
          </cell>
          <cell r="C1884" t="str">
            <v>HPE DL325 G10+ v2 2SFF NVMe TM PCIe Kit</v>
          </cell>
          <cell r="F1884">
            <v>110000</v>
          </cell>
        </row>
        <row r="1885">
          <cell r="B1885" t="str">
            <v>P39174-B21</v>
          </cell>
          <cell r="C1885" t="str">
            <v>HPE DL325 G10+ v2 8SFF NVMe FIO Cbl Kit</v>
          </cell>
          <cell r="F1885">
            <v>278000</v>
          </cell>
        </row>
        <row r="1886">
          <cell r="B1886" t="str">
            <v>P39180-B21</v>
          </cell>
          <cell r="C1886" t="str">
            <v>HPE DL325 G10+ v2 8SFF SR932i-p NVMe Kit</v>
          </cell>
          <cell r="F1886">
            <v>379000</v>
          </cell>
        </row>
        <row r="1887">
          <cell r="B1887" t="str">
            <v>P39185-B21</v>
          </cell>
          <cell r="C1887" t="str">
            <v>HPE DL325 G10+ v2 4SFF NVMe TM Cbl Kit</v>
          </cell>
          <cell r="F1887">
            <v>160000</v>
          </cell>
        </row>
        <row r="1888">
          <cell r="B1888" t="str">
            <v>P39189-B21</v>
          </cell>
          <cell r="C1888" t="str">
            <v>HPE DL325 G10+ v2 4SFF NVMe TM PCIe Kit</v>
          </cell>
          <cell r="F1888">
            <v>185000</v>
          </cell>
        </row>
        <row r="1889">
          <cell r="B1889" t="str">
            <v>P39193-B21</v>
          </cell>
          <cell r="C1889" t="str">
            <v>HPE DL325 G10+v2 10SFF SR932i-p NVMe Kit</v>
          </cell>
          <cell r="F1889">
            <v>379000</v>
          </cell>
        </row>
        <row r="1890">
          <cell r="B1890" t="str">
            <v>P39198-B21</v>
          </cell>
          <cell r="C1890" t="str">
            <v>HPE DL325 G10+ v2 8SFF NVMe TM Cbl Kit</v>
          </cell>
          <cell r="F1890">
            <v>219000</v>
          </cell>
        </row>
        <row r="1891">
          <cell r="B1891" t="str">
            <v>P39732-B21</v>
          </cell>
          <cell r="C1891" t="str">
            <v>HPE DL325 G10+ v2/DL345 G10+ OCP Upg Kit</v>
          </cell>
          <cell r="F1891">
            <v>160000</v>
          </cell>
        </row>
        <row r="1892">
          <cell r="B1892" t="str">
            <v>P41197-B21</v>
          </cell>
          <cell r="C1892" t="str">
            <v>HPE DL325 G10+ v2 High Perf FIO HS Kit</v>
          </cell>
          <cell r="F1892">
            <v>116000</v>
          </cell>
        </row>
        <row r="1893">
          <cell r="B1893" t="str">
            <v>P41471-B21</v>
          </cell>
          <cell r="C1893" t="str">
            <v>HPE DL325 G10+ v2 Stnd FIO Fan Kit</v>
          </cell>
          <cell r="F1893">
            <v>135000</v>
          </cell>
        </row>
        <row r="1894">
          <cell r="B1894" t="str">
            <v>R7R36A</v>
          </cell>
          <cell r="C1894" t="str">
            <v>HPE Parallel File System 16Flash Bay Svr</v>
          </cell>
          <cell r="F1894">
            <v>62861000</v>
          </cell>
        </row>
        <row r="1895">
          <cell r="B1895" t="str">
            <v>R7R38A</v>
          </cell>
          <cell r="C1895" t="str">
            <v>HPE PFS 3.84TB NVMe RI SC U.3 PM1733 SSD</v>
          </cell>
          <cell r="F1895">
            <v>6957000</v>
          </cell>
        </row>
        <row r="1896">
          <cell r="B1896" t="str">
            <v>R7R39A</v>
          </cell>
          <cell r="C1896" t="str">
            <v>HPE PFS 7.68TB NVMe RI SC U.3 PM1733 SSD</v>
          </cell>
          <cell r="F1896">
            <v>12844000</v>
          </cell>
        </row>
        <row r="1897">
          <cell r="B1897" t="str">
            <v>R7R40A</v>
          </cell>
          <cell r="C1897" t="str">
            <v>HPE PFS 15.36TB NVMe RI SC PM1733 SSD</v>
          </cell>
          <cell r="F1897">
            <v>25498000</v>
          </cell>
        </row>
        <row r="1898">
          <cell r="B1898" t="str">
            <v>R7R41A</v>
          </cell>
          <cell r="C1898" t="str">
            <v>HPE PFS 4TB SAS 7.2K LFF LP HDD</v>
          </cell>
          <cell r="F1898">
            <v>1207000</v>
          </cell>
        </row>
        <row r="1899">
          <cell r="B1899" t="str">
            <v>R7R42A</v>
          </cell>
          <cell r="C1899" t="str">
            <v>HPE PFS 8TB SAS 7.2K LFF LP HDD</v>
          </cell>
          <cell r="F1899">
            <v>1759000</v>
          </cell>
        </row>
        <row r="1900">
          <cell r="B1900" t="str">
            <v>R7R43A</v>
          </cell>
          <cell r="C1900" t="str">
            <v>HPE PFS 12TB SAS 7.2K LFF LP HDD</v>
          </cell>
          <cell r="F1900">
            <v>2464000</v>
          </cell>
        </row>
        <row r="1901">
          <cell r="B1901" t="str">
            <v>R7R44A</v>
          </cell>
          <cell r="C1901" t="str">
            <v>HPE PFS 16TB SAS 7.2K LFF LP HDD</v>
          </cell>
          <cell r="F1901">
            <v>3165000</v>
          </cell>
        </row>
        <row r="1902">
          <cell r="B1902" t="str">
            <v>R7R45A</v>
          </cell>
          <cell r="C1902" t="str">
            <v>HPE PFS IB HDR/EN 100G 2p QSFP56 Adptr</v>
          </cell>
          <cell r="F1902">
            <v>6017000</v>
          </cell>
        </row>
        <row r="1903">
          <cell r="B1903" t="str">
            <v>R7R46A</v>
          </cell>
          <cell r="C1903" t="str">
            <v>HPE PFS IB HDR/EN 200G 1p QSFP56 Adptr</v>
          </cell>
          <cell r="F1903">
            <v>5958000</v>
          </cell>
        </row>
        <row r="1904">
          <cell r="B1904" t="str">
            <v>R7R47A</v>
          </cell>
          <cell r="C1904" t="str">
            <v>HPE PFS FIO Base System Code</v>
          </cell>
          <cell r="F1904">
            <v>2000</v>
          </cell>
        </row>
        <row r="1905">
          <cell r="B1905" t="str">
            <v>P39366-B21</v>
          </cell>
          <cell r="C1905" t="str">
            <v>HPE DL365 Gen10+ 7262 1P 32G 8SFF Svr</v>
          </cell>
          <cell r="F1905">
            <v>7169000</v>
          </cell>
        </row>
        <row r="1906">
          <cell r="B1906" t="str">
            <v>P39367-B21</v>
          </cell>
          <cell r="C1906" t="str">
            <v>HPE DL365 Gen10+ 7313 1P 32G 8SFF Svr</v>
          </cell>
          <cell r="F1906">
            <v>11013000</v>
          </cell>
        </row>
        <row r="1907">
          <cell r="B1907" t="str">
            <v>R7P72A</v>
          </cell>
          <cell r="C1907" t="str">
            <v xml:space="preserve">HPE Cray EX4000 340kVA EU Cabinet Label </v>
          </cell>
          <cell r="F1907">
            <v>20000</v>
          </cell>
        </row>
        <row r="1908">
          <cell r="B1908" t="str">
            <v>R7P73A</v>
          </cell>
          <cell r="C1908" t="str">
            <v xml:space="preserve">HPE Cray EX4000 250kVA EU Cabinet Label </v>
          </cell>
          <cell r="F1908">
            <v>18000</v>
          </cell>
        </row>
        <row r="1909">
          <cell r="B1909" t="str">
            <v>R7P74A</v>
          </cell>
          <cell r="C1909" t="str">
            <v xml:space="preserve">HPE Cray EX4000 200kVA EU Cabinet Label </v>
          </cell>
          <cell r="F1909">
            <v>18000</v>
          </cell>
        </row>
        <row r="1910">
          <cell r="B1910" t="str">
            <v>P39265-B21</v>
          </cell>
          <cell r="C1910" t="str">
            <v>HPE DL345 Gen10+ 7232P 1P 32G 8LFF Svr</v>
          </cell>
          <cell r="F1910">
            <v>9008000</v>
          </cell>
        </row>
        <row r="1911">
          <cell r="B1911" t="str">
            <v>P37042-B21</v>
          </cell>
          <cell r="C1911" t="str">
            <v>HPE DL300 Gen10+ 2U Stnd Fan Kit</v>
          </cell>
          <cell r="F1911">
            <v>83000</v>
          </cell>
        </row>
        <row r="1912">
          <cell r="B1912" t="str">
            <v>P38669-B21</v>
          </cell>
          <cell r="C1912" t="str">
            <v>AMD EPYC 7313 CPU for HPE</v>
          </cell>
          <cell r="F1912">
            <v>3046000</v>
          </cell>
        </row>
        <row r="1913">
          <cell r="B1913" t="str">
            <v>P39122-B21</v>
          </cell>
          <cell r="C1913" t="str">
            <v>HPE DL385 G10+ v2 7313 1P 32G 8SFF Svr</v>
          </cell>
          <cell r="F1913">
            <v>12866000</v>
          </cell>
        </row>
        <row r="1914">
          <cell r="B1914" t="str">
            <v>P39994-B21</v>
          </cell>
          <cell r="C1914" t="str">
            <v>HPE DL3X5 Gen10+ Stnd Heat Sink Kit</v>
          </cell>
          <cell r="F1914">
            <v>116000</v>
          </cell>
        </row>
        <row r="1915">
          <cell r="B1915" t="str">
            <v>R6W45A</v>
          </cell>
          <cell r="C1915" t="str">
            <v xml:space="preserve">HPE Cray SC H2O Adptr 50.8MM Assy Pair  </v>
          </cell>
          <cell r="F1915">
            <v>1112000</v>
          </cell>
        </row>
        <row r="1916">
          <cell r="B1916" t="str">
            <v>R7E74A</v>
          </cell>
          <cell r="C1916" t="str">
            <v>HPE Cray EX 1.6MW Left Cabinet Plumb Kit</v>
          </cell>
          <cell r="F1916">
            <v>12891000</v>
          </cell>
        </row>
        <row r="1917">
          <cell r="B1917" t="str">
            <v>R7E75A</v>
          </cell>
          <cell r="C1917" t="str">
            <v xml:space="preserve">HPE Cray EX 1.6MW Rt Cabinet Plumb Kit  </v>
          </cell>
          <cell r="F1917">
            <v>12998000</v>
          </cell>
        </row>
        <row r="1918">
          <cell r="B1918" t="str">
            <v>R7M72A</v>
          </cell>
          <cell r="C1918" t="str">
            <v xml:space="preserve">HPE Cray EX4000 ME125 1.3m EU Pwr Cord  </v>
          </cell>
          <cell r="F1918">
            <v>4877000</v>
          </cell>
        </row>
        <row r="1919">
          <cell r="B1919" t="str">
            <v>R7M73A</v>
          </cell>
          <cell r="C1919" t="str">
            <v xml:space="preserve">HPE Cray EX4000 ME125 1.8m EU Pwr Cord  </v>
          </cell>
          <cell r="F1919">
            <v>5325000</v>
          </cell>
        </row>
        <row r="1920">
          <cell r="B1920" t="str">
            <v>R7M74A</v>
          </cell>
          <cell r="C1920" t="str">
            <v xml:space="preserve">HPE Cray EX4000 ME125 2.4m EU Pwr Cord  </v>
          </cell>
          <cell r="F1920">
            <v>4429000</v>
          </cell>
        </row>
        <row r="1921">
          <cell r="B1921" t="str">
            <v>R7M75A</v>
          </cell>
          <cell r="C1921" t="str">
            <v xml:space="preserve">HPE Cray EX4000 ME125 3m EU Pwr Cord    </v>
          </cell>
          <cell r="F1921">
            <v>6204000</v>
          </cell>
        </row>
        <row r="1922">
          <cell r="B1922" t="str">
            <v>R7M76A</v>
          </cell>
          <cell r="C1922" t="str">
            <v xml:space="preserve">HPE Cray EX4000 ME125 3.6m EU Pwr Cord  </v>
          </cell>
          <cell r="F1922">
            <v>6634000</v>
          </cell>
        </row>
        <row r="1923">
          <cell r="B1923" t="str">
            <v>R7M77A</v>
          </cell>
          <cell r="C1923" t="str">
            <v xml:space="preserve">HPE Cray EX4000 ME125 4.3m EU Pwr Cord  </v>
          </cell>
          <cell r="F1923">
            <v>7082000</v>
          </cell>
        </row>
        <row r="1924">
          <cell r="B1924" t="str">
            <v>R7M78A</v>
          </cell>
          <cell r="C1924" t="str">
            <v xml:space="preserve">HPE Cray EX4000 ME125 4.9m EU Pwr Cord  </v>
          </cell>
          <cell r="F1924">
            <v>7512000</v>
          </cell>
        </row>
        <row r="1925">
          <cell r="B1925" t="str">
            <v>R7M79A</v>
          </cell>
          <cell r="C1925" t="str">
            <v xml:space="preserve">HPE Cray EX4000 ME125 5.5m EU Pwr Cord  </v>
          </cell>
          <cell r="F1925">
            <v>7781000</v>
          </cell>
        </row>
        <row r="1926">
          <cell r="B1926" t="str">
            <v>R7M80A</v>
          </cell>
          <cell r="C1926" t="str">
            <v xml:space="preserve">HPE Cray EX4000 ME125 6.1m EU Pwr Cord  </v>
          </cell>
          <cell r="F1926">
            <v>879000</v>
          </cell>
        </row>
        <row r="1927">
          <cell r="B1927" t="str">
            <v>R7M90A</v>
          </cell>
          <cell r="C1927" t="str">
            <v xml:space="preserve">HPE Cray EX4000 1.3m EU Cord w/o Conn   </v>
          </cell>
          <cell r="F1927">
            <v>2134000</v>
          </cell>
        </row>
        <row r="1928">
          <cell r="B1928" t="str">
            <v>R7M91A</v>
          </cell>
          <cell r="C1928" t="str">
            <v xml:space="preserve">HPE Cray EX4000 1.8m EU Cord w/o Conn   </v>
          </cell>
          <cell r="F1928">
            <v>2421000</v>
          </cell>
        </row>
        <row r="1929">
          <cell r="B1929" t="str">
            <v>R7M92A</v>
          </cell>
          <cell r="C1929" t="str">
            <v xml:space="preserve">HPE Cray EX4000 2.4m EU Cord w/o Conn   </v>
          </cell>
          <cell r="F1929">
            <v>2690000</v>
          </cell>
        </row>
        <row r="1930">
          <cell r="B1930" t="str">
            <v>R7M93A</v>
          </cell>
          <cell r="C1930" t="str">
            <v>HPE Cray EX4000 400V 3m EU Cord w/o Conn</v>
          </cell>
          <cell r="F1930">
            <v>2977000</v>
          </cell>
        </row>
        <row r="1931">
          <cell r="B1931" t="str">
            <v>R7M94A</v>
          </cell>
          <cell r="C1931" t="str">
            <v xml:space="preserve">HPE Cray EX4000 3.6m EU Cord w/o Conn   </v>
          </cell>
          <cell r="F1931">
            <v>3263000</v>
          </cell>
        </row>
        <row r="1932">
          <cell r="B1932" t="str">
            <v>R7M95A</v>
          </cell>
          <cell r="C1932" t="str">
            <v xml:space="preserve">HPE Cray EX4000 4.3m EU Cord w/o Conn   </v>
          </cell>
          <cell r="F1932">
            <v>3532000</v>
          </cell>
        </row>
        <row r="1933">
          <cell r="B1933" t="str">
            <v>R7M96A</v>
          </cell>
          <cell r="C1933" t="str">
            <v xml:space="preserve">HPE Cray EX4000 4.9m EU Cord w/o Conn   </v>
          </cell>
          <cell r="F1933">
            <v>3819000</v>
          </cell>
        </row>
        <row r="1934">
          <cell r="B1934" t="str">
            <v>R7M97A</v>
          </cell>
          <cell r="C1934" t="str">
            <v xml:space="preserve">HPE Cray EX4000 5.5m EU Cord w/o Conn   </v>
          </cell>
          <cell r="F1934">
            <v>4106000</v>
          </cell>
        </row>
        <row r="1935">
          <cell r="B1935" t="str">
            <v>R7M98A</v>
          </cell>
          <cell r="C1935" t="str">
            <v xml:space="preserve">HPE Cray EX4000 6.1m EU Cord w/o Conn   </v>
          </cell>
          <cell r="F1935">
            <v>4393000</v>
          </cell>
        </row>
        <row r="1936">
          <cell r="B1936" t="str">
            <v>P38997-B21</v>
          </cell>
          <cell r="C1936" t="str">
            <v>HPE 1600W FS Plat Ht Plg LH PS Kit</v>
          </cell>
          <cell r="F1936">
            <v>860000</v>
          </cell>
        </row>
        <row r="1937">
          <cell r="B1937" t="str">
            <v>P38995-B21</v>
          </cell>
          <cell r="C1937" t="str">
            <v>HPE 800W FS Plat Ht Plg LH PS Kit</v>
          </cell>
          <cell r="F1937">
            <v>659000</v>
          </cell>
        </row>
        <row r="1938">
          <cell r="B1938" t="str">
            <v>P26290-H21</v>
          </cell>
          <cell r="C1938" t="str">
            <v>HPE 800GB SAS MU SFF SC PM6 SSD</v>
          </cell>
          <cell r="F1938">
            <v>3362000</v>
          </cell>
        </row>
        <row r="1939">
          <cell r="B1939" t="str">
            <v>P26354-H21</v>
          </cell>
          <cell r="C1939" t="str">
            <v>HPE 1.6TB SAS MU SFF SC PM6 SSD</v>
          </cell>
          <cell r="F1939">
            <v>6002000</v>
          </cell>
        </row>
        <row r="1940">
          <cell r="B1940" t="str">
            <v>P26358-H21</v>
          </cell>
          <cell r="C1940" t="str">
            <v>HPE 3.2TB SAS MU SFF SC PM6 SSD</v>
          </cell>
          <cell r="F1940">
            <v>10105000</v>
          </cell>
        </row>
        <row r="1941">
          <cell r="B1941" t="str">
            <v>P26362-H21</v>
          </cell>
          <cell r="C1941" t="str">
            <v>HPE 6.4TB SAS MU SFF SC PM6 SSD</v>
          </cell>
          <cell r="F1941">
            <v>18101000</v>
          </cell>
        </row>
        <row r="1942">
          <cell r="B1942" t="str">
            <v>P26285-H21</v>
          </cell>
          <cell r="C1942" t="str">
            <v>HPE 960GB SAS RI SFF SC PM6 SSD</v>
          </cell>
          <cell r="F1942">
            <v>3103000</v>
          </cell>
        </row>
        <row r="1943">
          <cell r="B1943" t="str">
            <v>P26302-H21</v>
          </cell>
          <cell r="C1943" t="str">
            <v>HPE 1.92TB SAS RI SFF SC PM6 SSD</v>
          </cell>
          <cell r="F1943">
            <v>5444000</v>
          </cell>
        </row>
        <row r="1944">
          <cell r="B1944" t="str">
            <v>P26306-H21</v>
          </cell>
          <cell r="C1944" t="str">
            <v>HPE 3.84TB SAS RI SFF SC PM6 SSD</v>
          </cell>
          <cell r="F1944">
            <v>9052000</v>
          </cell>
        </row>
        <row r="1945">
          <cell r="B1945" t="str">
            <v>P26310-H21</v>
          </cell>
          <cell r="C1945" t="str">
            <v>HPE 7.68TB SAS RI SFF SC PM6 SSD</v>
          </cell>
          <cell r="F1945">
            <v>17890000</v>
          </cell>
        </row>
        <row r="1946">
          <cell r="B1946" t="str">
            <v>P26314-H21</v>
          </cell>
          <cell r="C1946" t="str">
            <v>HPE 15.3TB SAS RI SFF SC PM6 SSD</v>
          </cell>
          <cell r="F1946">
            <v>33568000</v>
          </cell>
        </row>
        <row r="1947">
          <cell r="B1947" t="str">
            <v>P26295-H21</v>
          </cell>
          <cell r="C1947" t="str">
            <v>HPE 400GB SAS WI SFF SC PM6 SSD</v>
          </cell>
          <cell r="F1947">
            <v>3903000</v>
          </cell>
        </row>
        <row r="1948">
          <cell r="B1948" t="str">
            <v>P26372-H21</v>
          </cell>
          <cell r="C1948" t="str">
            <v>HPE 800GB SAS WI SFF SC PM6 SSD</v>
          </cell>
          <cell r="F1948">
            <v>7048000</v>
          </cell>
        </row>
        <row r="1949">
          <cell r="B1949" t="str">
            <v>P26376-H21</v>
          </cell>
          <cell r="C1949" t="str">
            <v>HPE 1.6TB SAS WI SFF SC PM6 SSD</v>
          </cell>
          <cell r="F1949">
            <v>11471000</v>
          </cell>
        </row>
        <row r="1950">
          <cell r="B1950" t="str">
            <v>R7R12A</v>
          </cell>
          <cell r="C1950" t="str">
            <v>HPE Slingshot Cluster Base System</v>
          </cell>
          <cell r="F1950">
            <v>2000</v>
          </cell>
        </row>
        <row r="1951">
          <cell r="B1951" t="str">
            <v>P40010-B21</v>
          </cell>
          <cell r="C1951" t="str">
            <v>HPE NEBS FIO Trigger System Setting</v>
          </cell>
          <cell r="F1951">
            <v>2000</v>
          </cell>
        </row>
        <row r="1952">
          <cell r="B1952" t="str">
            <v>P36885-L24</v>
          </cell>
          <cell r="C1952" t="str">
            <v>HPE XL645d Gen10+ FIO HS for NVIDIA GPU</v>
          </cell>
          <cell r="F1952">
            <v>4678000</v>
          </cell>
        </row>
        <row r="1953">
          <cell r="B1953" t="str">
            <v>P26290-B21</v>
          </cell>
          <cell r="C1953" t="str">
            <v>HPE 800GB SAS MU SFF SC PM6 SSD</v>
          </cell>
          <cell r="F1953">
            <v>3362000</v>
          </cell>
        </row>
        <row r="1954">
          <cell r="B1954" t="str">
            <v>P26354-B21</v>
          </cell>
          <cell r="C1954" t="str">
            <v>HPE 1.6TB SAS MU SFF SC PM6 SSD</v>
          </cell>
          <cell r="F1954">
            <v>6002000</v>
          </cell>
        </row>
        <row r="1955">
          <cell r="B1955" t="str">
            <v>P26358-B21</v>
          </cell>
          <cell r="C1955" t="str">
            <v>HPE 3.2TB SAS MU SFF SC PM6 SSD</v>
          </cell>
          <cell r="F1955">
            <v>10105000</v>
          </cell>
        </row>
        <row r="1956">
          <cell r="B1956" t="str">
            <v>P26362-B21</v>
          </cell>
          <cell r="C1956" t="str">
            <v>HPE 6.4TB SAS MU SFF SC PM6 SSD</v>
          </cell>
          <cell r="F1956">
            <v>18101000</v>
          </cell>
        </row>
        <row r="1957">
          <cell r="B1957" t="str">
            <v>P26285-B21</v>
          </cell>
          <cell r="C1957" t="str">
            <v>HPE 960GB SAS RI SFF SC PM6 SSD</v>
          </cell>
          <cell r="F1957">
            <v>3103000</v>
          </cell>
        </row>
        <row r="1958">
          <cell r="B1958" t="str">
            <v>P26302-B21</v>
          </cell>
          <cell r="C1958" t="str">
            <v>HPE 1.92TB SAS RI SFF SC PM6 SSD</v>
          </cell>
          <cell r="F1958">
            <v>5444000</v>
          </cell>
        </row>
        <row r="1959">
          <cell r="B1959" t="str">
            <v>P26306-B21</v>
          </cell>
          <cell r="C1959" t="str">
            <v>HPE 3.84TB SAS RI SFF SC PM6 SSD</v>
          </cell>
          <cell r="F1959">
            <v>9052000</v>
          </cell>
        </row>
        <row r="1960">
          <cell r="B1960" t="str">
            <v>P26310-B21</v>
          </cell>
          <cell r="C1960" t="str">
            <v>HPE 7.68TB SAS RI SFF SC PM6 SSD</v>
          </cell>
          <cell r="F1960">
            <v>17890000</v>
          </cell>
        </row>
        <row r="1961">
          <cell r="B1961" t="str">
            <v>P26314-B21</v>
          </cell>
          <cell r="C1961" t="str">
            <v>HPE 15.3TB SAS RI SFF SC PM6 SSD</v>
          </cell>
          <cell r="F1961">
            <v>33568000</v>
          </cell>
        </row>
        <row r="1962">
          <cell r="B1962" t="str">
            <v>P26295-B21</v>
          </cell>
          <cell r="C1962" t="str">
            <v>HPE 400GB SAS WI SFF SC PM6 SSD</v>
          </cell>
          <cell r="F1962">
            <v>3903000</v>
          </cell>
        </row>
        <row r="1963">
          <cell r="B1963" t="str">
            <v>P26372-B21</v>
          </cell>
          <cell r="C1963" t="str">
            <v>HPE 800GB SAS WI SFF SC PM6 SSD</v>
          </cell>
          <cell r="F1963">
            <v>7048000</v>
          </cell>
        </row>
        <row r="1964">
          <cell r="B1964" t="str">
            <v>P26376-B21</v>
          </cell>
          <cell r="C1964" t="str">
            <v>HPE 1.6TB SAS WI SFF SC PM6 SSD</v>
          </cell>
          <cell r="F1964">
            <v>11471000</v>
          </cell>
        </row>
        <row r="1965">
          <cell r="B1965" t="str">
            <v>R6X72A</v>
          </cell>
          <cell r="C1965" t="str">
            <v>AMD EPYC 7313P FIO Kit for HPE Cray EX</v>
          </cell>
          <cell r="F1965">
            <v>4764000</v>
          </cell>
        </row>
        <row r="1966">
          <cell r="B1966" t="str">
            <v>R6X73A</v>
          </cell>
          <cell r="C1966" t="str">
            <v>AMD EPYC 74F3 FIO Kit for HPE Cray EX</v>
          </cell>
          <cell r="F1966">
            <v>15779000</v>
          </cell>
        </row>
        <row r="1967">
          <cell r="B1967" t="str">
            <v>R6X74A</v>
          </cell>
          <cell r="C1967" t="str">
            <v>AMD EPYC 73F3 FIO Kit for HPE Cray EX</v>
          </cell>
          <cell r="F1967">
            <v>19148000</v>
          </cell>
        </row>
        <row r="1968">
          <cell r="B1968" t="str">
            <v>R6X75A</v>
          </cell>
          <cell r="C1968" t="str">
            <v>AMD EPYC 72F3 FIO Kit for HPE Cray EX</v>
          </cell>
          <cell r="F1968">
            <v>13436000</v>
          </cell>
        </row>
        <row r="1969">
          <cell r="B1969" t="str">
            <v>R6X77A</v>
          </cell>
          <cell r="C1969" t="str">
            <v>AMD EPYC 7513 FIO Kit for HPE Cray EX</v>
          </cell>
          <cell r="F1969">
            <v>15110000</v>
          </cell>
        </row>
        <row r="1970">
          <cell r="B1970" t="str">
            <v>R6X79A</v>
          </cell>
          <cell r="C1970" t="str">
            <v>AMD EPYC 7443 FIO Kit for HPE Cray EX</v>
          </cell>
          <cell r="F1970">
            <v>10422000</v>
          </cell>
        </row>
        <row r="1971">
          <cell r="B1971" t="str">
            <v>R6X80A</v>
          </cell>
          <cell r="C1971" t="str">
            <v>AMD EPYC 7343 FIO Kit for HPE Cray EX</v>
          </cell>
          <cell r="F1971">
            <v>8127000</v>
          </cell>
        </row>
        <row r="1972">
          <cell r="B1972" t="str">
            <v>P37664-B21</v>
          </cell>
          <cell r="C1972" t="str">
            <v>HPE 18TB SAS 7.2K LFF SC 512e ISE HDD</v>
          </cell>
          <cell r="F1972">
            <v>5304000</v>
          </cell>
        </row>
        <row r="1973">
          <cell r="B1973" t="str">
            <v>P37669-B21</v>
          </cell>
          <cell r="C1973" t="str">
            <v>HPE 18TB SAS 7.2K LFF LP 512e ISE HDD</v>
          </cell>
          <cell r="F1973">
            <v>5304000</v>
          </cell>
        </row>
        <row r="1974">
          <cell r="B1974" t="str">
            <v>P37669-H21</v>
          </cell>
          <cell r="C1974" t="str">
            <v>HPE 18TB SAS 7.2K LFF LP 512e ISE HDD</v>
          </cell>
          <cell r="F1974">
            <v>5304000</v>
          </cell>
        </row>
        <row r="1975">
          <cell r="B1975" t="str">
            <v>P37673-B21</v>
          </cell>
          <cell r="C1975" t="str">
            <v>HPE 18TB SATA 7.2K LFF SC 512e ISE HDD</v>
          </cell>
          <cell r="F1975">
            <v>5160000</v>
          </cell>
        </row>
        <row r="1976">
          <cell r="B1976" t="str">
            <v>P37678-B21</v>
          </cell>
          <cell r="C1976" t="str">
            <v>HPE 18TB SATA 7.2K LFF LP 512e ISE HDD</v>
          </cell>
          <cell r="F1976">
            <v>5160000</v>
          </cell>
        </row>
        <row r="1977">
          <cell r="B1977" t="str">
            <v>P37678-H21</v>
          </cell>
          <cell r="C1977" t="str">
            <v>HPE 18TB SATA 7.2K LFF LP 512e ISE HDD</v>
          </cell>
          <cell r="F1977">
            <v>5160000</v>
          </cell>
        </row>
        <row r="1978">
          <cell r="B1978" t="str">
            <v>R7E68A</v>
          </cell>
          <cell r="C1978" t="str">
            <v>HPE HPCM System Admin Node</v>
          </cell>
          <cell r="F1978">
            <v>27167000</v>
          </cell>
        </row>
        <row r="1979">
          <cell r="B1979" t="str">
            <v>R7E69A</v>
          </cell>
          <cell r="C1979" t="str">
            <v>HPE HPCM Fabric Manager Node</v>
          </cell>
          <cell r="F1979">
            <v>32897000</v>
          </cell>
        </row>
        <row r="1980">
          <cell r="B1980" t="str">
            <v>R7E70A</v>
          </cell>
          <cell r="C1980" t="str">
            <v>HPE HPCM Cold Spare System Admin Node</v>
          </cell>
          <cell r="F1980">
            <v>27167000</v>
          </cell>
        </row>
        <row r="1981">
          <cell r="B1981" t="str">
            <v>R7E71A</v>
          </cell>
          <cell r="C1981" t="str">
            <v>HPE HPCM Rack Leader Node</v>
          </cell>
          <cell r="F1981">
            <v>31035000</v>
          </cell>
        </row>
        <row r="1982">
          <cell r="B1982" t="str">
            <v>R7E72A</v>
          </cell>
          <cell r="C1982" t="str">
            <v>HPE HPCM Cold Spare Rack Leader Node</v>
          </cell>
          <cell r="F1982">
            <v>31035000</v>
          </cell>
        </row>
        <row r="1983">
          <cell r="B1983" t="str">
            <v>R7M03A</v>
          </cell>
          <cell r="C1983" t="str">
            <v>HPE HPCM Fabric Manager Cold Spare Node</v>
          </cell>
          <cell r="F1983">
            <v>32897000</v>
          </cell>
        </row>
        <row r="1984">
          <cell r="B1984" t="str">
            <v>R7H40A</v>
          </cell>
          <cell r="C1984" t="str">
            <v>HPE ARCS IEC60309 IP67 480V 5m Pwr Cord</v>
          </cell>
          <cell r="F1984">
            <v>4563000</v>
          </cell>
        </row>
        <row r="1985">
          <cell r="B1985" t="str">
            <v>R7H41A</v>
          </cell>
          <cell r="C1985" t="str">
            <v>HPE ARCS IEC60309 IP67 5m INTL Pwr Cord</v>
          </cell>
          <cell r="F1985">
            <v>4417000</v>
          </cell>
        </row>
        <row r="1986">
          <cell r="B1986" t="str">
            <v>P41879-B21</v>
          </cell>
          <cell r="C1986" t="str">
            <v>HPE Apollo 2000 Gen10+ 1U/2U Svr Blk Pkg</v>
          </cell>
          <cell r="F1986">
            <v>505000</v>
          </cell>
        </row>
        <row r="1987">
          <cell r="B1987" t="str">
            <v>P40717-B21</v>
          </cell>
          <cell r="C1987" t="str">
            <v>HPE DL380 Gen10 4215R 1P 32G NC 8SFF Svr</v>
          </cell>
          <cell r="F1987">
            <v>11065000</v>
          </cell>
        </row>
        <row r="1988">
          <cell r="B1988" t="str">
            <v>P42160-B21</v>
          </cell>
          <cell r="C1988" t="str">
            <v>HPE Apollo r2800 G10 NVMe BP FIO Cbl Kit</v>
          </cell>
          <cell r="F1988">
            <v>53000</v>
          </cell>
        </row>
        <row r="1989">
          <cell r="B1989" t="str">
            <v>P40636-B21</v>
          </cell>
          <cell r="C1989" t="str">
            <v>HPE DL360 Gen10 4208 1P 32G NC 8SFF Svr</v>
          </cell>
          <cell r="F1989">
            <v>9154000</v>
          </cell>
        </row>
        <row r="1990">
          <cell r="B1990" t="str">
            <v>P40637-B21</v>
          </cell>
          <cell r="C1990" t="str">
            <v>HPE DL360 Gen10 4210R 1P 32G NC 8SFF Svr</v>
          </cell>
          <cell r="F1990">
            <v>9263000</v>
          </cell>
        </row>
        <row r="1991">
          <cell r="B1991" t="str">
            <v>P40638-B21</v>
          </cell>
          <cell r="C1991" t="str">
            <v>HPE DL360 Gen10 4215R 1P 32G NC 8SFF Svr</v>
          </cell>
          <cell r="F1991">
            <v>10971000</v>
          </cell>
        </row>
        <row r="1992">
          <cell r="B1992" t="str">
            <v>P38446-B21</v>
          </cell>
          <cell r="C1992" t="str">
            <v>HPE 32GB 1Rx4 PC4-2933Y-R Smart Kit</v>
          </cell>
          <cell r="F1992">
            <v>2532000</v>
          </cell>
        </row>
        <row r="1993">
          <cell r="B1993" t="str">
            <v>P38448-B21</v>
          </cell>
          <cell r="C1993" t="str">
            <v>HPE SY 32GB 1Rx4 PC4-2933Y-R Smart Kit</v>
          </cell>
          <cell r="F1993">
            <v>2532000</v>
          </cell>
        </row>
        <row r="1994">
          <cell r="B1994" t="str">
            <v>P38454-B21</v>
          </cell>
          <cell r="C1994" t="str">
            <v>HPE 32GB 1Rx4 PC4-3200AA-R Smart Kit</v>
          </cell>
          <cell r="F1994">
            <v>2532000</v>
          </cell>
        </row>
        <row r="1995">
          <cell r="B1995" t="str">
            <v>R7E34A</v>
          </cell>
          <cell r="C1995" t="str">
            <v>Cray CS E1000 1.92TB NVMe RI SFF CM6 SSD</v>
          </cell>
          <cell r="F1995">
            <v>3326000</v>
          </cell>
        </row>
        <row r="1996">
          <cell r="B1996" t="str">
            <v>R7E35A</v>
          </cell>
          <cell r="C1996" t="str">
            <v>Cray CS E1000 3.84TB NVMe RI SFF CM6 SSD</v>
          </cell>
          <cell r="F1996">
            <v>5935000</v>
          </cell>
        </row>
        <row r="1997">
          <cell r="B1997" t="str">
            <v>R7E36A</v>
          </cell>
          <cell r="C1997" t="str">
            <v>Cray CS E1000 7.68TB NVMe RI SFF CM6 SSD</v>
          </cell>
          <cell r="F1997">
            <v>10956000</v>
          </cell>
        </row>
        <row r="1998">
          <cell r="B1998" t="str">
            <v>R7E37A</v>
          </cell>
          <cell r="C1998" t="str">
            <v>Cray CS E1000 15.3TB NVMe RI SFF CM6 SSD</v>
          </cell>
          <cell r="F1998">
            <v>21853000</v>
          </cell>
        </row>
        <row r="1999">
          <cell r="B1999" t="str">
            <v>R7E38A</v>
          </cell>
          <cell r="C1999" t="str">
            <v>Cray CS E1000 30.7TB NVMe RI SFF CM6 SSD</v>
          </cell>
          <cell r="F1999">
            <v>43687000</v>
          </cell>
        </row>
        <row r="2000">
          <cell r="B2000" t="str">
            <v>R7E39A</v>
          </cell>
          <cell r="C2000" t="str">
            <v>Cray CS E1000 960GB NVMe RI SFF CM6 SSD</v>
          </cell>
          <cell r="F2000">
            <v>2390000</v>
          </cell>
        </row>
        <row r="2001">
          <cell r="B2001" t="str">
            <v>R6W44A</v>
          </cell>
          <cell r="C2001" t="str">
            <v xml:space="preserve">HPE Cray SC H2O Adptr 25.4MM Assy Pair  </v>
          </cell>
          <cell r="F2001">
            <v>915000</v>
          </cell>
        </row>
        <row r="2002">
          <cell r="B2002" t="str">
            <v>P38771-B21</v>
          </cell>
          <cell r="C2002" t="str">
            <v>HPE DL38X Gen10+ PRI/SEC wo Retainer Kit</v>
          </cell>
          <cell r="F2002">
            <v>167000</v>
          </cell>
        </row>
        <row r="2003">
          <cell r="B2003" t="str">
            <v>P38774-B21</v>
          </cell>
          <cell r="C2003" t="str">
            <v>HPE DL38X Gen10+ Ter wo Retainer Kit</v>
          </cell>
          <cell r="F2003">
            <v>227000</v>
          </cell>
        </row>
        <row r="2004">
          <cell r="B2004" t="str">
            <v>P17023-B21</v>
          </cell>
          <cell r="C2004" t="str">
            <v>HPE 1600W FS -48VDC Ht Plg PS Kit</v>
          </cell>
          <cell r="F2004">
            <v>1996000</v>
          </cell>
        </row>
        <row r="2005">
          <cell r="B2005" t="str">
            <v>P22173-B21</v>
          </cell>
          <cell r="C2005" t="str">
            <v>HPE 1600W DC PSU Power Cable Kit</v>
          </cell>
          <cell r="F2005">
            <v>555000</v>
          </cell>
        </row>
        <row r="2006">
          <cell r="B2006" t="str">
            <v>P36877-B21</v>
          </cell>
          <cell r="C2006" t="str">
            <v>HPE 1600W DC PSU Power Lug Option Kit</v>
          </cell>
          <cell r="F2006">
            <v>190000</v>
          </cell>
        </row>
        <row r="2007">
          <cell r="B2007" t="str">
            <v>P38517-B21</v>
          </cell>
          <cell r="C2007" t="str">
            <v>HPE DL380 Gen10 Tert Riser w/o Retainer</v>
          </cell>
          <cell r="F2007">
            <v>125000</v>
          </cell>
        </row>
        <row r="2008">
          <cell r="B2008" t="str">
            <v>P37005-B21</v>
          </cell>
          <cell r="C2008" t="str">
            <v>HPE 960GB SAS MU SFF SC VS MV SSD</v>
          </cell>
          <cell r="F2008">
            <v>2630000</v>
          </cell>
        </row>
        <row r="2009">
          <cell r="B2009" t="str">
            <v>P37009-B21</v>
          </cell>
          <cell r="C2009" t="str">
            <v>HPE 960GB SAS MU LFF LPC VS MV SSD</v>
          </cell>
          <cell r="F2009">
            <v>2630000</v>
          </cell>
        </row>
        <row r="2010">
          <cell r="B2010" t="str">
            <v>P37011-B21</v>
          </cell>
          <cell r="C2010" t="str">
            <v>HPE 1.92TB SAS MU SFF SC VS MV SSD</v>
          </cell>
          <cell r="F2010">
            <v>4726000</v>
          </cell>
        </row>
        <row r="2011">
          <cell r="B2011" t="str">
            <v>P37013-B21</v>
          </cell>
          <cell r="C2011" t="str">
            <v>HPE 1.92TB SAS MU LFF SCC VS MV SSD</v>
          </cell>
          <cell r="F2011">
            <v>4726000</v>
          </cell>
        </row>
        <row r="2012">
          <cell r="B2012" t="str">
            <v>P37017-B21</v>
          </cell>
          <cell r="C2012" t="str">
            <v>HPE 3.84TB SAS MU SFF SC VS MV SSD</v>
          </cell>
          <cell r="F2012">
            <v>10264000</v>
          </cell>
        </row>
        <row r="2013">
          <cell r="B2013" t="str">
            <v>P36997-B21</v>
          </cell>
          <cell r="C2013" t="str">
            <v>HPE 960GB SAS RI SFF SC VS MV SSD</v>
          </cell>
          <cell r="F2013">
            <v>2127000</v>
          </cell>
        </row>
        <row r="2014">
          <cell r="B2014" t="str">
            <v>P36999-B21</v>
          </cell>
          <cell r="C2014" t="str">
            <v>HPE 1.92TB SAS RI SFF SC VS MV SSD</v>
          </cell>
          <cell r="F2014">
            <v>3293000</v>
          </cell>
        </row>
        <row r="2015">
          <cell r="B2015" t="str">
            <v>P37001-B21</v>
          </cell>
          <cell r="C2015" t="str">
            <v>HPE 3.84TB SAS RI SFF SC VS MV SSD</v>
          </cell>
          <cell r="F2015">
            <v>6231000</v>
          </cell>
        </row>
        <row r="2016">
          <cell r="B2016" t="str">
            <v>P37003-B21</v>
          </cell>
          <cell r="C2016" t="str">
            <v>HPE 7.68TB SAS RI SFF SC VS MV SSD</v>
          </cell>
          <cell r="F2016">
            <v>12269000</v>
          </cell>
        </row>
        <row r="2017">
          <cell r="B2017" t="str">
            <v>P40458-B21</v>
          </cell>
          <cell r="C2017" t="str">
            <v>HPE DL580 Gen10 6230 4P 256G 8SFF Svr</v>
          </cell>
          <cell r="F2017">
            <v>69969000</v>
          </cell>
        </row>
        <row r="2018">
          <cell r="B2018" t="str">
            <v>P40459-B21</v>
          </cell>
          <cell r="C2018" t="str">
            <v>HPE DL580 Gen10 8260 4P 512G 8SFF Svr</v>
          </cell>
          <cell r="F2018">
            <v>127780000</v>
          </cell>
        </row>
        <row r="2019">
          <cell r="B2019" t="str">
            <v>P40399-B21</v>
          </cell>
          <cell r="C2019" t="str">
            <v>HPE DL360 Gen10 6250 1P 32G NC 8SFF Svr</v>
          </cell>
          <cell r="F2019">
            <v>16027000</v>
          </cell>
        </row>
        <row r="2020">
          <cell r="B2020" t="str">
            <v>P40400-B21</v>
          </cell>
          <cell r="C2020" t="str">
            <v>HPE DL360 Gen10 6248 2P 64G NC 8SFF Svr</v>
          </cell>
          <cell r="F2020">
            <v>30618000</v>
          </cell>
        </row>
        <row r="2021">
          <cell r="B2021" t="str">
            <v>P40401-B21</v>
          </cell>
          <cell r="C2021" t="str">
            <v>HPE DL360 Gen10 5220 2P 64G NC 8SFF Svr</v>
          </cell>
          <cell r="F2021">
            <v>21844000</v>
          </cell>
        </row>
        <row r="2022">
          <cell r="B2022" t="str">
            <v>P40402-B21</v>
          </cell>
          <cell r="C2022" t="str">
            <v>HPE DL360 Gen10 6242 1P 32G NC 8SFF Svr</v>
          </cell>
          <cell r="F2022">
            <v>16365000</v>
          </cell>
        </row>
        <row r="2023">
          <cell r="B2023" t="str">
            <v>P40403-B21</v>
          </cell>
          <cell r="C2023" t="str">
            <v>HPE DL360 Gen10 6234 1P 32G NC 8SFF Svr</v>
          </cell>
          <cell r="F2023">
            <v>14734000</v>
          </cell>
        </row>
        <row r="2024">
          <cell r="B2024" t="str">
            <v>P40404-B21</v>
          </cell>
          <cell r="C2024" t="str">
            <v>HPE DL360 Gen10 5222 1P 32G NC 8SFF Svr</v>
          </cell>
          <cell r="F2024">
            <v>12037000</v>
          </cell>
        </row>
        <row r="2025">
          <cell r="B2025" t="str">
            <v>P40405-B21</v>
          </cell>
          <cell r="C2025" t="str">
            <v>HPE DL360 Gen10 6248R 1P 32G NC 8SFF Svr</v>
          </cell>
          <cell r="F2025">
            <v>16332000</v>
          </cell>
        </row>
        <row r="2026">
          <cell r="B2026" t="str">
            <v>P40406-B21</v>
          </cell>
          <cell r="C2026" t="str">
            <v>HPE DL360 Gen10 6226R 1P 32G NC 8SFF Svr</v>
          </cell>
          <cell r="F2026">
            <v>12561000</v>
          </cell>
        </row>
        <row r="2027">
          <cell r="B2027" t="str">
            <v>P40407-B21</v>
          </cell>
          <cell r="C2027" t="str">
            <v>HPE DL360 Gen10 5220R 1P 32G NC 8SFF Svr</v>
          </cell>
          <cell r="F2027">
            <v>11996000</v>
          </cell>
        </row>
        <row r="2028">
          <cell r="B2028" t="str">
            <v>P40408-B21</v>
          </cell>
          <cell r="C2028" t="str">
            <v>HPE DL360 Gen10 5218R 1P 32G NC 8SFF Svr</v>
          </cell>
          <cell r="F2028">
            <v>11056000</v>
          </cell>
        </row>
        <row r="2029">
          <cell r="B2029" t="str">
            <v>P40409-B21</v>
          </cell>
          <cell r="C2029" t="str">
            <v>HPE DL360 Gen10 4215R 1P 32G NC 8SFF Svr</v>
          </cell>
          <cell r="F2029">
            <v>9614000</v>
          </cell>
        </row>
        <row r="2030">
          <cell r="B2030" t="str">
            <v>P37151-B21</v>
          </cell>
          <cell r="C2030" t="str">
            <v>HPE DL180 Gen10 4208 1P 16G 12LFF Svr</v>
          </cell>
          <cell r="F2030">
            <v>7401000</v>
          </cell>
        </row>
        <row r="2031">
          <cell r="B2031" t="str">
            <v>P40455-B21</v>
          </cell>
          <cell r="C2031" t="str">
            <v>HPE DL560 Gen10 6230 2P 128G 8SFF Svr</v>
          </cell>
          <cell r="F2031">
            <v>34363000</v>
          </cell>
        </row>
        <row r="2032">
          <cell r="B2032" t="str">
            <v>P40456-B21</v>
          </cell>
          <cell r="C2032" t="str">
            <v>HPE DL560 Gen10 6254 4P 256G 8SFF Svr</v>
          </cell>
          <cell r="F2032">
            <v>80093000</v>
          </cell>
        </row>
        <row r="2033">
          <cell r="B2033" t="str">
            <v>P40457-B21</v>
          </cell>
          <cell r="C2033" t="str">
            <v>HPE DL560 Gen10 8268 4P 512G 16SFF Svr</v>
          </cell>
          <cell r="F2033">
            <v>133292000</v>
          </cell>
        </row>
        <row r="2034">
          <cell r="B2034" t="str">
            <v>P39380-B21</v>
          </cell>
          <cell r="C2034" t="str">
            <v>HPE DL380 Gen10 5220 1P 32G NC 8SFF Svr</v>
          </cell>
          <cell r="F2034">
            <v>14543000</v>
          </cell>
        </row>
        <row r="2035">
          <cell r="B2035" t="str">
            <v>P40422-B21</v>
          </cell>
          <cell r="C2035" t="str">
            <v>HPE DL380 Gen10 5222 1P 32G NC 8SFF Svr</v>
          </cell>
          <cell r="F2035">
            <v>11757000</v>
          </cell>
        </row>
        <row r="2036">
          <cell r="B2036" t="str">
            <v>P40423-B21</v>
          </cell>
          <cell r="C2036" t="str">
            <v>HPE DL380 Gen10 6226R 1P 32G NC 8SFF Svr</v>
          </cell>
          <cell r="F2036">
            <v>13746000</v>
          </cell>
        </row>
        <row r="2037">
          <cell r="B2037" t="str">
            <v>P40424-B21</v>
          </cell>
          <cell r="C2037" t="str">
            <v>HPE DL380 Gen10 6234 1P 32G NC 8SFF Svr</v>
          </cell>
          <cell r="F2037">
            <v>14631000</v>
          </cell>
        </row>
        <row r="2038">
          <cell r="B2038" t="str">
            <v>P40425-B21</v>
          </cell>
          <cell r="C2038" t="str">
            <v>HPE DL380 Gen10 4215R 1P 32G NC 8SFF Svr</v>
          </cell>
          <cell r="F2038">
            <v>10512000</v>
          </cell>
        </row>
        <row r="2039">
          <cell r="B2039" t="str">
            <v>P40426-B21</v>
          </cell>
          <cell r="C2039" t="str">
            <v>HPE DL380 Gen10 6248R 1P 32G NC 8SFF Svr</v>
          </cell>
          <cell r="F2039">
            <v>17751000</v>
          </cell>
        </row>
        <row r="2040">
          <cell r="B2040" t="str">
            <v>P40427-B21</v>
          </cell>
          <cell r="C2040" t="str">
            <v>HPE DL380 Gen10 6250 1P 32G NC 8SFF Svr</v>
          </cell>
          <cell r="F2040">
            <v>17427000</v>
          </cell>
        </row>
        <row r="2041">
          <cell r="B2041" t="str">
            <v>P40428-B21</v>
          </cell>
          <cell r="C2041" t="str">
            <v>HPE DL380 Gen10 6242 1P 32G NC 8SFF Svr</v>
          </cell>
          <cell r="F2041">
            <v>18006000</v>
          </cell>
        </row>
        <row r="2042">
          <cell r="B2042" t="str">
            <v>P29676-L22</v>
          </cell>
          <cell r="C2042" t="str">
            <v>AMD 7402P FIO DLC CPU Kit XL645d Gen10+</v>
          </cell>
          <cell r="F2042">
            <v>3722000</v>
          </cell>
        </row>
        <row r="2043">
          <cell r="B2043" t="str">
            <v>P29677-L22</v>
          </cell>
          <cell r="C2043" t="str">
            <v>AMD 7502P FIO DLC CPU Kit XL645d Gen10+</v>
          </cell>
          <cell r="F2043">
            <v>6976000</v>
          </cell>
        </row>
        <row r="2044">
          <cell r="B2044" t="str">
            <v>P29678-L22</v>
          </cell>
          <cell r="C2044" t="str">
            <v>AMD 7702P FIO DLC CPU Kit XL645d Gen10+</v>
          </cell>
          <cell r="F2044">
            <v>11876000</v>
          </cell>
        </row>
        <row r="2045">
          <cell r="B2045" t="str">
            <v>P29679-L22</v>
          </cell>
          <cell r="C2045" t="str">
            <v>AMD 7F52 FIO DLC CPU Kit XL645d Gen10+</v>
          </cell>
          <cell r="F2045">
            <v>11117000</v>
          </cell>
        </row>
        <row r="2046">
          <cell r="B2046" t="str">
            <v>P29680-L22</v>
          </cell>
          <cell r="C2046" t="str">
            <v>AMD 7262 FIO DLC CPU Kit XL645d Gen10+</v>
          </cell>
          <cell r="F2046">
            <v>1947000</v>
          </cell>
        </row>
        <row r="2047">
          <cell r="B2047" t="str">
            <v>P29681-L22</v>
          </cell>
          <cell r="C2047" t="str">
            <v>AMD 7352 FIO DLC CPU Kit for XL645d G10+</v>
          </cell>
          <cell r="F2047">
            <v>3981000</v>
          </cell>
        </row>
        <row r="2048">
          <cell r="B2048" t="str">
            <v>P29682-L22</v>
          </cell>
          <cell r="C2048" t="str">
            <v>AMD 7452 FIO DLC CPU Kit for XL645d G10+</v>
          </cell>
          <cell r="F2048">
            <v>6237000</v>
          </cell>
        </row>
        <row r="2049">
          <cell r="B2049" t="str">
            <v>P29683-L22</v>
          </cell>
          <cell r="C2049" t="str">
            <v>AMD 7532 FIO DLC CPU Kit for XL645d G10+</v>
          </cell>
          <cell r="F2049">
            <v>10193000</v>
          </cell>
        </row>
        <row r="2050">
          <cell r="B2050" t="str">
            <v>P29684-L22</v>
          </cell>
          <cell r="C2050" t="str">
            <v>AMD 7542 FIO DLC CPU Kit for XL645d G10+</v>
          </cell>
          <cell r="F2050">
            <v>9324000</v>
          </cell>
        </row>
        <row r="2051">
          <cell r="B2051" t="str">
            <v>P29685-L22</v>
          </cell>
          <cell r="C2051" t="str">
            <v>AMD 7552 FIO DLC CPU Kit for XL645d G10+</v>
          </cell>
          <cell r="F2051">
            <v>12560000</v>
          </cell>
        </row>
        <row r="2052">
          <cell r="B2052" t="str">
            <v>P29686-L22</v>
          </cell>
          <cell r="C2052" t="str">
            <v>AMD 7642 FIO DLC CPU Kit for XL645d G10+</v>
          </cell>
          <cell r="F2052">
            <v>19067000</v>
          </cell>
        </row>
        <row r="2053">
          <cell r="B2053" t="str">
            <v>P29687-L22</v>
          </cell>
          <cell r="C2053" t="str">
            <v>AMD 7662 FIO DLC CPU Kit for XL645d G10+</v>
          </cell>
          <cell r="F2053">
            <v>20916000</v>
          </cell>
        </row>
        <row r="2054">
          <cell r="B2054" t="str">
            <v>P29688-L22</v>
          </cell>
          <cell r="C2054" t="str">
            <v>AMD 7742 FIO DLC CPU Kit for XL645d G10+</v>
          </cell>
          <cell r="F2054">
            <v>24614000</v>
          </cell>
        </row>
        <row r="2055">
          <cell r="B2055" t="str">
            <v>P29689-L22</v>
          </cell>
          <cell r="C2055" t="str">
            <v>AMD 7F32 FIO DLC CPU Kit for XL645d G10+</v>
          </cell>
          <cell r="F2055">
            <v>7734000</v>
          </cell>
        </row>
        <row r="2056">
          <cell r="B2056" t="str">
            <v>P29690-L22</v>
          </cell>
          <cell r="C2056" t="str">
            <v>AMD 7F72 FIO DLC CPU Kit for XL645d G10+</v>
          </cell>
          <cell r="F2056">
            <v>10563000</v>
          </cell>
        </row>
        <row r="2057">
          <cell r="B2057" t="str">
            <v>P29691-L22</v>
          </cell>
          <cell r="C2057" t="str">
            <v>AMD 7H12 FIO DLC CPU Kit for XL645d G10+</v>
          </cell>
          <cell r="F2057">
            <v>30796000</v>
          </cell>
        </row>
        <row r="2058">
          <cell r="B2058" t="str">
            <v>P29694-L22</v>
          </cell>
          <cell r="C2058" t="str">
            <v>AMD 7F52 FIO DLC CPU Kit for XL675d G10+</v>
          </cell>
          <cell r="F2058">
            <v>22234000</v>
          </cell>
        </row>
        <row r="2059">
          <cell r="B2059" t="str">
            <v>P29695-L22</v>
          </cell>
          <cell r="C2059" t="str">
            <v>AMD 7262 FIO DLC CPU Kit for XL675d G10+</v>
          </cell>
          <cell r="F2059">
            <v>3894000</v>
          </cell>
        </row>
        <row r="2060">
          <cell r="B2060" t="str">
            <v>P29696-L22</v>
          </cell>
          <cell r="C2060" t="str">
            <v>AMD 7302 FIO DLC CPU Kit for XL675d G10+</v>
          </cell>
          <cell r="F2060">
            <v>6704000</v>
          </cell>
        </row>
        <row r="2061">
          <cell r="B2061" t="str">
            <v>P29697-L22</v>
          </cell>
          <cell r="C2061" t="str">
            <v>AMD 7352 FIO DLC CPU Kit for XL675d G10+</v>
          </cell>
          <cell r="F2061">
            <v>7962000</v>
          </cell>
        </row>
        <row r="2062">
          <cell r="B2062" t="str">
            <v>P29698-L22</v>
          </cell>
          <cell r="C2062" t="str">
            <v>AMD 7402 FIO DLC CPU Kit for XL675d G10+</v>
          </cell>
          <cell r="F2062">
            <v>11622000</v>
          </cell>
        </row>
        <row r="2063">
          <cell r="B2063" t="str">
            <v>P29699-L22</v>
          </cell>
          <cell r="C2063" t="str">
            <v>AMD 7452 FIO DLC CPU Kit for XL675d G10+</v>
          </cell>
          <cell r="F2063">
            <v>12473000</v>
          </cell>
        </row>
        <row r="2064">
          <cell r="B2064" t="str">
            <v>P29700-L22</v>
          </cell>
          <cell r="C2064" t="str">
            <v>AMD 7502 FIO DLC CPU Kit for XL675d G10+</v>
          </cell>
          <cell r="F2064">
            <v>17058000</v>
          </cell>
        </row>
        <row r="2065">
          <cell r="B2065" t="str">
            <v>P29701-L22</v>
          </cell>
          <cell r="C2065" t="str">
            <v>AMD 7532 FIO DLC CPU Kit for XL675d G10+</v>
          </cell>
          <cell r="F2065">
            <v>20386000</v>
          </cell>
        </row>
        <row r="2066">
          <cell r="B2066" t="str">
            <v>P29702-L22</v>
          </cell>
          <cell r="C2066" t="str">
            <v>AMD 7542 FIO DLC CPU Kit for XL675d G10+</v>
          </cell>
          <cell r="F2066">
            <v>18648000</v>
          </cell>
        </row>
        <row r="2067">
          <cell r="B2067" t="str">
            <v>P29703-L22</v>
          </cell>
          <cell r="C2067" t="str">
            <v>AMD 7552 FIO DLC CPU Kit for XL675d G10+</v>
          </cell>
          <cell r="F2067">
            <v>25119000</v>
          </cell>
        </row>
        <row r="2068">
          <cell r="B2068" t="str">
            <v>P29704-L22</v>
          </cell>
          <cell r="C2068" t="str">
            <v>AMD 7642 FIO DLC CPU Kit for XL675d G10+</v>
          </cell>
          <cell r="F2068">
            <v>38134000</v>
          </cell>
        </row>
        <row r="2069">
          <cell r="B2069" t="str">
            <v>P29705-L22</v>
          </cell>
          <cell r="C2069" t="str">
            <v>AMD 7662 FIO DLC CPU Kit for XL675d G10+</v>
          </cell>
          <cell r="F2069">
            <v>41832000</v>
          </cell>
        </row>
        <row r="2070">
          <cell r="B2070" t="str">
            <v>P29706-L22</v>
          </cell>
          <cell r="C2070" t="str">
            <v>AMD 7702 FIO DLC CPU Kit for XL675d G10+</v>
          </cell>
          <cell r="F2070">
            <v>44938000</v>
          </cell>
        </row>
        <row r="2071">
          <cell r="B2071" t="str">
            <v>P29707-L22</v>
          </cell>
          <cell r="C2071" t="str">
            <v>AMD 7742 FIO DLC CPU Kit for XL675d G10+</v>
          </cell>
          <cell r="F2071">
            <v>49227000</v>
          </cell>
        </row>
        <row r="2072">
          <cell r="B2072" t="str">
            <v>P29708-L22</v>
          </cell>
          <cell r="C2072" t="str">
            <v>AMD 7F32 FIO DLC CPU Kit for XL675d G10+</v>
          </cell>
          <cell r="F2072">
            <v>15468000</v>
          </cell>
        </row>
        <row r="2073">
          <cell r="B2073" t="str">
            <v>P29709-L22</v>
          </cell>
          <cell r="C2073" t="str">
            <v>AMD 7F72 FIO DLC CPU Kit for XL675d G10+</v>
          </cell>
          <cell r="F2073">
            <v>21125000</v>
          </cell>
        </row>
        <row r="2074">
          <cell r="B2074" t="str">
            <v>P29710-L22</v>
          </cell>
          <cell r="C2074" t="str">
            <v>AMD 7H12 FIO DLC CPU Kit for XL675d G10+</v>
          </cell>
          <cell r="F2074">
            <v>61592000</v>
          </cell>
        </row>
        <row r="2075">
          <cell r="B2075" t="str">
            <v>P36886-L24</v>
          </cell>
          <cell r="C2075" t="str">
            <v>HPE XL675d Gen10+ FIO HS for NVIDIA GPU</v>
          </cell>
          <cell r="F2075">
            <v>10397000</v>
          </cell>
        </row>
        <row r="2076">
          <cell r="B2076" t="str">
            <v>R7E55A</v>
          </cell>
          <cell r="C2076" t="str">
            <v>HPE Apollo FIO DLC 60cm Tube Set</v>
          </cell>
          <cell r="F2076">
            <v>312000</v>
          </cell>
        </row>
        <row r="2077">
          <cell r="B2077" t="str">
            <v>R6Q53A</v>
          </cell>
          <cell r="C2077" t="str">
            <v>Cray CS E1000 10TB 4U106 SED HDD Encl</v>
          </cell>
          <cell r="F2077">
            <v>355809000</v>
          </cell>
        </row>
        <row r="2078">
          <cell r="B2078" t="str">
            <v>R6Q54A</v>
          </cell>
          <cell r="C2078" t="str">
            <v>Cray CS E1000 16TB 4U106 SED HDD Encl</v>
          </cell>
          <cell r="F2078">
            <v>266333000</v>
          </cell>
        </row>
        <row r="2079">
          <cell r="B2079" t="str">
            <v>P07654-B21</v>
          </cell>
          <cell r="C2079" t="str">
            <v>HPE 256GB 8Rx4 PC4-3200AA-L 3DS Smart</v>
          </cell>
          <cell r="F2079">
            <v>72798000</v>
          </cell>
        </row>
        <row r="2080">
          <cell r="B2080" t="str">
            <v>P07654-H21</v>
          </cell>
          <cell r="C2080" t="str">
            <v>HPE 256GB 8Rx4 PC4-3200AA-L 3DS Smart</v>
          </cell>
          <cell r="F2080">
            <v>72798000</v>
          </cell>
        </row>
        <row r="2081">
          <cell r="B2081" t="str">
            <v>P36415-B21</v>
          </cell>
          <cell r="C2081" t="str">
            <v>HPE DL180 Gen10 LFF P816i-a Cbl Kit</v>
          </cell>
          <cell r="F2081">
            <v>149000</v>
          </cell>
        </row>
        <row r="2082">
          <cell r="B2082" t="str">
            <v>P37221-B21</v>
          </cell>
          <cell r="C2082" t="str">
            <v>HPE DL180 Gen10 SFF P816i-a Cbl Kit</v>
          </cell>
          <cell r="F2082">
            <v>193000</v>
          </cell>
        </row>
        <row r="2083">
          <cell r="B2083" t="str">
            <v>P37790-B21</v>
          </cell>
          <cell r="C2083" t="str">
            <v>HPE DL180 Gen10 Rear 2SFF to P816i-a Kit</v>
          </cell>
          <cell r="F2083">
            <v>274000</v>
          </cell>
        </row>
        <row r="2084">
          <cell r="B2084" t="str">
            <v>P28778-B21</v>
          </cell>
          <cell r="C2084" t="str">
            <v>INT X710 10GbE 2p SFP+ OCP3 Adptr</v>
          </cell>
          <cell r="F2084">
            <v>1144000</v>
          </cell>
        </row>
        <row r="2085">
          <cell r="B2085" t="str">
            <v>P28787-B21</v>
          </cell>
          <cell r="C2085" t="str">
            <v>INT X710 10Gb 2p SFP+ Adptr</v>
          </cell>
          <cell r="F2085">
            <v>1144000</v>
          </cell>
        </row>
        <row r="2086">
          <cell r="B2086" t="str">
            <v>P35876-B21</v>
          </cell>
          <cell r="C2086" t="str">
            <v>HPE CE Mark Removal FIO Enable Kit</v>
          </cell>
          <cell r="F2086">
            <v>2000</v>
          </cell>
        </row>
        <row r="2087">
          <cell r="B2087" t="str">
            <v>P36135-B21</v>
          </cell>
          <cell r="C2087" t="str">
            <v>HPE DL380 Gen10 5218R 1P 32G NC 8SFF Svr</v>
          </cell>
          <cell r="F2087">
            <v>11222000</v>
          </cell>
        </row>
        <row r="2088">
          <cell r="B2088" t="str">
            <v>P36183-B21</v>
          </cell>
          <cell r="C2088" t="str">
            <v>HPE DL360 Gen10 5218R 1P 32G NC 8SFF Svr</v>
          </cell>
          <cell r="F2088">
            <v>12413000</v>
          </cell>
        </row>
        <row r="2089">
          <cell r="B2089" t="str">
            <v>P19823-B21</v>
          </cell>
          <cell r="C2089" t="str">
            <v>HPE 800GB NVMe MU SFF SC U.3 PE8030 SSD</v>
          </cell>
          <cell r="F2089">
            <v>2634000</v>
          </cell>
        </row>
        <row r="2090">
          <cell r="B2090" t="str">
            <v>P19825-B21</v>
          </cell>
          <cell r="C2090" t="str">
            <v>HPE 800GB NVMe MU SCN U.3 PE8030 SSD</v>
          </cell>
          <cell r="F2090">
            <v>2728000</v>
          </cell>
        </row>
        <row r="2091">
          <cell r="B2091" t="str">
            <v>P19827-B21</v>
          </cell>
          <cell r="C2091" t="str">
            <v>HPE 1.6TB NVMe MU SFF SC U.3 PE8030 SSD</v>
          </cell>
          <cell r="F2091">
            <v>4362000</v>
          </cell>
        </row>
        <row r="2092">
          <cell r="B2092" t="str">
            <v>P19829-B21</v>
          </cell>
          <cell r="C2092" t="str">
            <v>HPE 1.6TB NVMe MU SCN U.3 PE8030 SSD</v>
          </cell>
          <cell r="F2092">
            <v>4456000</v>
          </cell>
        </row>
        <row r="2093">
          <cell r="B2093" t="str">
            <v>P19831-B21</v>
          </cell>
          <cell r="C2093" t="str">
            <v>HPE 3.2TB NVMe MU SFF SC U.3 PE8030 SSD</v>
          </cell>
          <cell r="F2093">
            <v>8415000</v>
          </cell>
        </row>
        <row r="2094">
          <cell r="B2094" t="str">
            <v>P19833-B21</v>
          </cell>
          <cell r="C2094" t="str">
            <v>HPE 3.2TB NVMe MU SCN U.3 PE8030 SSD</v>
          </cell>
          <cell r="F2094">
            <v>8510000</v>
          </cell>
        </row>
        <row r="2095">
          <cell r="B2095" t="str">
            <v>P19835-B21</v>
          </cell>
          <cell r="C2095" t="str">
            <v>HPE 6.4TB NVMe MU SFF SC U.3 PE8030 SSD</v>
          </cell>
          <cell r="F2095">
            <v>16014000</v>
          </cell>
        </row>
        <row r="2096">
          <cell r="B2096" t="str">
            <v>P19837-B21</v>
          </cell>
          <cell r="C2096" t="str">
            <v>HPE 6.4TB NVMe MU SCN U.3 PE8030 SSD</v>
          </cell>
          <cell r="F2096">
            <v>16108000</v>
          </cell>
        </row>
        <row r="2097">
          <cell r="B2097" t="str">
            <v>P19807-B21</v>
          </cell>
          <cell r="C2097" t="str">
            <v>HPE 960GB NVMe RI SFF SC U.3 PE8010 SSD</v>
          </cell>
          <cell r="F2097">
            <v>2317000</v>
          </cell>
        </row>
        <row r="2098">
          <cell r="B2098" t="str">
            <v>P19809-B21</v>
          </cell>
          <cell r="C2098" t="str">
            <v>HPE 960GB NVMe RI SCN U.3 PE8010 SSD</v>
          </cell>
          <cell r="F2098">
            <v>2408000</v>
          </cell>
        </row>
        <row r="2099">
          <cell r="B2099" t="str">
            <v>P19811-B21</v>
          </cell>
          <cell r="C2099" t="str">
            <v>HPE 1.92TB NVMe RI SC U.3 PE8010 SSD</v>
          </cell>
          <cell r="F2099">
            <v>4072000</v>
          </cell>
        </row>
        <row r="2100">
          <cell r="B2100" t="str">
            <v>P19813-B21</v>
          </cell>
          <cell r="C2100" t="str">
            <v>HPE 1.92TB NVMe RI SCN U.3 PE8010 SSD</v>
          </cell>
          <cell r="F2100">
            <v>4166000</v>
          </cell>
        </row>
        <row r="2101">
          <cell r="B2101" t="str">
            <v>P19815-B21</v>
          </cell>
          <cell r="C2101" t="str">
            <v>HPE 3.84TB NVMe RI SC U.3 PE8010 SSD</v>
          </cell>
          <cell r="F2101">
            <v>7743000</v>
          </cell>
        </row>
        <row r="2102">
          <cell r="B2102" t="str">
            <v>P19817-B21</v>
          </cell>
          <cell r="C2102" t="str">
            <v>HPE 3.84TB NVMe RI SCN U.3 PE8010 SSD</v>
          </cell>
          <cell r="F2102">
            <v>7837000</v>
          </cell>
        </row>
        <row r="2103">
          <cell r="B2103" t="str">
            <v>P19819-B21</v>
          </cell>
          <cell r="C2103" t="str">
            <v>HPE 7.68TB NVMe RI SC U.3 PE8010 SSD</v>
          </cell>
          <cell r="F2103">
            <v>14605000</v>
          </cell>
        </row>
        <row r="2104">
          <cell r="B2104" t="str">
            <v>P19821-B21</v>
          </cell>
          <cell r="C2104" t="str">
            <v>HPE 7.68TB NVMe RI SCN U.3 PE8010 SSD</v>
          </cell>
          <cell r="F2104">
            <v>14699000</v>
          </cell>
        </row>
        <row r="2105">
          <cell r="B2105" t="str">
            <v>P37110-B21</v>
          </cell>
          <cell r="C2105" t="str">
            <v>HPE DL325 Gen10+ Max Perf Fan Kit</v>
          </cell>
          <cell r="F2105">
            <v>839000</v>
          </cell>
        </row>
        <row r="2106">
          <cell r="B2106" t="str">
            <v>R6T83A</v>
          </cell>
          <cell r="C2106" t="str">
            <v xml:space="preserve">HPE Cray SC 1.2MW CDU Water Adapter Kit </v>
          </cell>
          <cell r="F2106">
            <v>1811000</v>
          </cell>
        </row>
        <row r="2107">
          <cell r="B2107" t="str">
            <v>R6T84A</v>
          </cell>
          <cell r="C2107" t="str">
            <v xml:space="preserve">HPE Cray SC 1.6MW CDU Water Adapter Kit </v>
          </cell>
          <cell r="F2107">
            <v>2062000</v>
          </cell>
        </row>
        <row r="2108">
          <cell r="B2108" t="str">
            <v>P37712-B21</v>
          </cell>
          <cell r="C2108" t="str">
            <v>HPE DL380 Gen10 Accel AI Platform</v>
          </cell>
          <cell r="F2108">
            <v>2000</v>
          </cell>
        </row>
        <row r="2109">
          <cell r="B2109" t="str">
            <v>P37713-B21</v>
          </cell>
          <cell r="C2109" t="str">
            <v>HPE DL380 Gen10 VC RA Solution</v>
          </cell>
          <cell r="F2109">
            <v>2000</v>
          </cell>
        </row>
        <row r="2110">
          <cell r="B2110" t="str">
            <v>R6B53C</v>
          </cell>
          <cell r="C2110" t="str">
            <v>NVIDIA A100 40GB GPU Module for HPE</v>
          </cell>
          <cell r="F2110">
            <v>43026000</v>
          </cell>
        </row>
        <row r="2111">
          <cell r="B2111" t="str">
            <v>P35514-B21</v>
          </cell>
          <cell r="C2111" t="str">
            <v>HPE DL160 Gen10 3206R 1P 16G 4LFF Svr</v>
          </cell>
          <cell r="F2111">
            <v>4592000</v>
          </cell>
        </row>
        <row r="2112">
          <cell r="B2112" t="str">
            <v>P35515-B21</v>
          </cell>
          <cell r="C2112" t="str">
            <v>HPE DL160 Gen10 4210R 1P 16G 4LFF Svr</v>
          </cell>
          <cell r="F2112">
            <v>5044000</v>
          </cell>
        </row>
        <row r="2113">
          <cell r="B2113" t="str">
            <v>P35516-B21</v>
          </cell>
          <cell r="C2113" t="str">
            <v>HPE DL160 Gen10 4210R 1P 16G 8SFF Svr</v>
          </cell>
          <cell r="F2113">
            <v>5209000</v>
          </cell>
        </row>
        <row r="2114">
          <cell r="B2114" t="str">
            <v>P35517-B21</v>
          </cell>
          <cell r="C2114" t="str">
            <v>HPE DL160 Gen10 5218 1P 16G 8SFF Svr</v>
          </cell>
          <cell r="F2114">
            <v>7227000</v>
          </cell>
        </row>
        <row r="2115">
          <cell r="B2115" t="str">
            <v>P35518-B21</v>
          </cell>
          <cell r="C2115" t="str">
            <v>HPE DL160 Gen10 4214R 1P 16G 8SFF Svr</v>
          </cell>
          <cell r="F2115">
            <v>5748000</v>
          </cell>
        </row>
        <row r="2116">
          <cell r="B2116" t="str">
            <v>P35519-B21</v>
          </cell>
          <cell r="C2116" t="str">
            <v>HPE DL180 Gen10 4210R 1P 16G 8SFF Svr</v>
          </cell>
          <cell r="F2116">
            <v>5494000</v>
          </cell>
        </row>
        <row r="2117">
          <cell r="B2117" t="str">
            <v>P35520-B21</v>
          </cell>
          <cell r="C2117" t="str">
            <v>HPE DL180 Gen10 5218 1P 16G 8SFF Svr</v>
          </cell>
          <cell r="F2117">
            <v>7511000</v>
          </cell>
        </row>
        <row r="2118">
          <cell r="B2118" t="str">
            <v>P10115-B21</v>
          </cell>
          <cell r="C2118" t="str">
            <v>BCM 57414 10/25GbE 2p SFP28 OCP3 Adptr</v>
          </cell>
          <cell r="F2118">
            <v>1208000</v>
          </cell>
        </row>
        <row r="2119">
          <cell r="B2119" t="str">
            <v>P10097-B21</v>
          </cell>
          <cell r="C2119" t="str">
            <v>BCM 57416 10GbE 2p BASE-T OCP3 Adptr</v>
          </cell>
          <cell r="F2119">
            <v>1138000</v>
          </cell>
        </row>
        <row r="2120">
          <cell r="B2120" t="str">
            <v>P26253-B21</v>
          </cell>
          <cell r="C2120" t="str">
            <v>BCM 57416 10GbE 2p BASE-T Adptr</v>
          </cell>
          <cell r="F2120">
            <v>1191000</v>
          </cell>
        </row>
        <row r="2121">
          <cell r="B2121" t="str">
            <v>P26256-B21</v>
          </cell>
          <cell r="C2121" t="str">
            <v>BCM 57412 10GbE 2p SFP+ OCP3 Adptr</v>
          </cell>
          <cell r="F2121">
            <v>989000</v>
          </cell>
        </row>
        <row r="2122">
          <cell r="B2122" t="str">
            <v>P26259-B21</v>
          </cell>
          <cell r="C2122" t="str">
            <v>BCM 57412 10GbE 2p SFP+ Adptr</v>
          </cell>
          <cell r="F2122">
            <v>1034000</v>
          </cell>
        </row>
        <row r="2123">
          <cell r="B2123" t="str">
            <v>P26262-B21</v>
          </cell>
          <cell r="C2123" t="str">
            <v>BCM 57414 10/25GbE 2p SFP28 Adptr</v>
          </cell>
          <cell r="F2123">
            <v>1270000</v>
          </cell>
        </row>
        <row r="2124">
          <cell r="B2124" t="str">
            <v>P25960-B21</v>
          </cell>
          <cell r="C2124" t="str">
            <v>MLX MCX623106AS 100GbE 2p QSFP56 Adptr</v>
          </cell>
          <cell r="F2124">
            <v>4234000</v>
          </cell>
        </row>
        <row r="2125">
          <cell r="B2125" t="str">
            <v>R4L47A</v>
          </cell>
          <cell r="C2125" t="str">
            <v xml:space="preserve">HPE Cray EX4000 400kW LC NA Cabinet     </v>
          </cell>
          <cell r="F2125">
            <v>512114000</v>
          </cell>
        </row>
        <row r="2126">
          <cell r="B2126" t="str">
            <v>R4L48A</v>
          </cell>
          <cell r="C2126" t="str">
            <v xml:space="preserve">HPE Cray EX4000 349kW LC EU Cabinet     </v>
          </cell>
          <cell r="F2126">
            <v>512114000</v>
          </cell>
        </row>
        <row r="2127">
          <cell r="B2127" t="str">
            <v>R6N61A</v>
          </cell>
          <cell r="C2127" t="str">
            <v xml:space="preserve">Cray SC 400KVA Cabinet EU Plumbing Kit  </v>
          </cell>
          <cell r="F2127">
            <v>2134000</v>
          </cell>
        </row>
        <row r="2128">
          <cell r="B2128" t="str">
            <v>P26934-B21</v>
          </cell>
          <cell r="C2128" t="str">
            <v>HPE 1.6TB NVMe MU HH PM1735 SSD</v>
          </cell>
          <cell r="F2128">
            <v>5505000</v>
          </cell>
        </row>
        <row r="2129">
          <cell r="B2129" t="str">
            <v>P26936-B21</v>
          </cell>
          <cell r="C2129" t="str">
            <v>HPE 3.2TB NVMe MU HH PM1735 SSD</v>
          </cell>
          <cell r="F2129">
            <v>9298000</v>
          </cell>
        </row>
        <row r="2130">
          <cell r="B2130" t="str">
            <v>R6N62A</v>
          </cell>
          <cell r="C2130" t="str">
            <v>AMD EPYC 75F3 FIO Kit for HPE Cray EX</v>
          </cell>
          <cell r="F2130">
            <v>26993000</v>
          </cell>
        </row>
        <row r="2131">
          <cell r="B2131" t="str">
            <v>R6N63A</v>
          </cell>
          <cell r="C2131" t="str">
            <v>AMD EPYC 7543 FIO Kit for HPE Cray EX</v>
          </cell>
          <cell r="F2131">
            <v>19822000</v>
          </cell>
        </row>
        <row r="2132">
          <cell r="B2132" t="str">
            <v>R6N65A</v>
          </cell>
          <cell r="C2132" t="str">
            <v>AMD EPYC 7643 FIO Kit for HPE Cray EX</v>
          </cell>
          <cell r="F2132">
            <v>26541000</v>
          </cell>
        </row>
        <row r="2133">
          <cell r="B2133" t="str">
            <v>R6N66A</v>
          </cell>
          <cell r="C2133" t="str">
            <v>AMD EPYC 7713 FIO Kit for HPE Cray EX</v>
          </cell>
          <cell r="F2133">
            <v>39188000</v>
          </cell>
        </row>
        <row r="2134">
          <cell r="B2134" t="str">
            <v>R6N68A</v>
          </cell>
          <cell r="C2134" t="str">
            <v>AMD EPYC 7763 FIO Kit for HPE Cray EX</v>
          </cell>
          <cell r="F2134">
            <v>47542000</v>
          </cell>
        </row>
        <row r="2135">
          <cell r="B2135" t="str">
            <v>P07652-B21</v>
          </cell>
          <cell r="C2135" t="str">
            <v>HPE 128GB 4Rx4 PC4-3200AA-L Smart Kit</v>
          </cell>
          <cell r="F2135">
            <v>14816000</v>
          </cell>
        </row>
        <row r="2136">
          <cell r="B2136" t="str">
            <v>P20007-B21</v>
          </cell>
          <cell r="C2136" t="str">
            <v>HPE 1.92TB NVMe RI SFF SC U.3 CM6 SSD</v>
          </cell>
          <cell r="F2136">
            <v>5377000</v>
          </cell>
        </row>
        <row r="2137">
          <cell r="B2137" t="str">
            <v>P20009-B21</v>
          </cell>
          <cell r="C2137" t="str">
            <v>HPE 3.84TB NVMe RI SFF SC U.3 CM6 SSD</v>
          </cell>
          <cell r="F2137">
            <v>10615000</v>
          </cell>
        </row>
        <row r="2138">
          <cell r="B2138" t="str">
            <v>P20017-B21</v>
          </cell>
          <cell r="C2138" t="str">
            <v>HPE 1.92TB NVMe RI SFF SCN U.3 CM6 SSD</v>
          </cell>
          <cell r="F2138">
            <v>5465000</v>
          </cell>
        </row>
        <row r="2139">
          <cell r="B2139" t="str">
            <v>P20019-B21</v>
          </cell>
          <cell r="C2139" t="str">
            <v>HPE 3.84TB NVMe RI SFF SCN U.3 CM6 SSD</v>
          </cell>
          <cell r="F2139">
            <v>10696000</v>
          </cell>
        </row>
        <row r="2140">
          <cell r="B2140" t="str">
            <v>P20084-B21</v>
          </cell>
          <cell r="C2140" t="str">
            <v>HPE 800GB NVMe MU SFF SC U.3 CM6 SSD</v>
          </cell>
          <cell r="F2140">
            <v>3730000</v>
          </cell>
        </row>
        <row r="2141">
          <cell r="B2141" t="str">
            <v>P20086-B21</v>
          </cell>
          <cell r="C2141" t="str">
            <v>HPE 1.6TB NVMe MU SFF SC U.3 CM6 SSD</v>
          </cell>
          <cell r="F2141">
            <v>5588000</v>
          </cell>
        </row>
        <row r="2142">
          <cell r="B2142" t="str">
            <v>P20088-B21</v>
          </cell>
          <cell r="C2142" t="str">
            <v>HPE 3.2TB NVMe MU SFF SC U.3 CM6 SSD</v>
          </cell>
          <cell r="F2142">
            <v>10287000</v>
          </cell>
        </row>
        <row r="2143">
          <cell r="B2143" t="str">
            <v>P20094-B21</v>
          </cell>
          <cell r="C2143" t="str">
            <v>HPE 800GB NVMe MU SFF SCN U.3 CM6 SSD</v>
          </cell>
          <cell r="F2143">
            <v>3819000</v>
          </cell>
        </row>
        <row r="2144">
          <cell r="B2144" t="str">
            <v>P20096-B21</v>
          </cell>
          <cell r="C2144" t="str">
            <v>HPE 1.6TB NVMe MU SFF SCN U.3 CM6 SSD</v>
          </cell>
          <cell r="F2144">
            <v>5675000</v>
          </cell>
        </row>
        <row r="2145">
          <cell r="B2145" t="str">
            <v>P20098-B21</v>
          </cell>
          <cell r="C2145" t="str">
            <v>HPE 3.2TB NVMe MU SFF SCN U.3 CM6 SSD</v>
          </cell>
          <cell r="F2145">
            <v>10369000</v>
          </cell>
        </row>
        <row r="2146">
          <cell r="B2146" t="str">
            <v>P20100-B21</v>
          </cell>
          <cell r="C2146" t="str">
            <v>HPE 6.4TB NVMe MU SFF SCN U.3 CM6 SSD</v>
          </cell>
          <cell r="F2146">
            <v>20306000</v>
          </cell>
        </row>
        <row r="2147">
          <cell r="B2147" t="str">
            <v>P20131-B21</v>
          </cell>
          <cell r="C2147" t="str">
            <v>HPE 1.92TB NVMe RI SFF SC U.3 CD6 SSD</v>
          </cell>
          <cell r="F2147">
            <v>4046000</v>
          </cell>
        </row>
        <row r="2148">
          <cell r="B2148" t="str">
            <v>P20133-B21</v>
          </cell>
          <cell r="C2148" t="str">
            <v>HPE 3.84TB NVMe RI SFF SC U.3 CD6 SSD</v>
          </cell>
          <cell r="F2148">
            <v>7534000</v>
          </cell>
        </row>
        <row r="2149">
          <cell r="B2149" t="str">
            <v>P20135-B21</v>
          </cell>
          <cell r="C2149" t="str">
            <v>HPE 7.68TB NVMe RI SFF SC U.3 CD6 SSD</v>
          </cell>
          <cell r="F2149">
            <v>14479000</v>
          </cell>
        </row>
        <row r="2150">
          <cell r="B2150" t="str">
            <v>P20139-B21</v>
          </cell>
          <cell r="C2150" t="str">
            <v>HPE 1.92TB NVMe RI SFF SCN U.3 CD6 SSD</v>
          </cell>
          <cell r="F2150">
            <v>4135000</v>
          </cell>
        </row>
        <row r="2151">
          <cell r="B2151" t="str">
            <v>P20141-B21</v>
          </cell>
          <cell r="C2151" t="str">
            <v>HPE 3.84TB NVMe RI SFF SCN U.3 CD6 SSD</v>
          </cell>
          <cell r="F2151">
            <v>7620000</v>
          </cell>
        </row>
        <row r="2152">
          <cell r="B2152" t="str">
            <v>P20143-B21</v>
          </cell>
          <cell r="C2152" t="str">
            <v>HPE 7.68TB NVMe RI SFF SCN U.3 CD6 SSD</v>
          </cell>
          <cell r="F2152">
            <v>14555000</v>
          </cell>
        </row>
        <row r="2153">
          <cell r="B2153" t="str">
            <v>P20195-B21</v>
          </cell>
          <cell r="C2153" t="str">
            <v>HPE 1.6TB NVMe MU SFF SC U.3 CD6 SSD</v>
          </cell>
          <cell r="F2153">
            <v>4268000</v>
          </cell>
        </row>
        <row r="2154">
          <cell r="B2154" t="str">
            <v>P20197-B21</v>
          </cell>
          <cell r="C2154" t="str">
            <v>HPE 3.2TB NVMe MU SFF SC U.3 CD6 SSD</v>
          </cell>
          <cell r="F2154">
            <v>7997000</v>
          </cell>
        </row>
        <row r="2155">
          <cell r="B2155" t="str">
            <v>P20199-B21</v>
          </cell>
          <cell r="C2155" t="str">
            <v>HPE 6.4TB NVMe MU SFF SC U.3 CD6 SSD</v>
          </cell>
          <cell r="F2155">
            <v>15863000</v>
          </cell>
        </row>
        <row r="2156">
          <cell r="B2156" t="str">
            <v>P20203-B21</v>
          </cell>
          <cell r="C2156" t="str">
            <v>HPE 1.6TB NVMe MU SFF SCN U.3 CD6 SSD</v>
          </cell>
          <cell r="F2156">
            <v>4357000</v>
          </cell>
        </row>
        <row r="2157">
          <cell r="B2157" t="str">
            <v>P20205-B21</v>
          </cell>
          <cell r="C2157" t="str">
            <v>HPE 3.2TB NVMe MU SFF SCN U.3 CD6 SSD</v>
          </cell>
          <cell r="F2157">
            <v>8081000</v>
          </cell>
        </row>
        <row r="2158">
          <cell r="B2158" t="str">
            <v>P20207-B21</v>
          </cell>
          <cell r="C2158" t="str">
            <v>HPE 6.4TB NVMe MU SFF SCN U.3 CD6 SSD</v>
          </cell>
          <cell r="F2158">
            <v>15938000</v>
          </cell>
        </row>
        <row r="2159">
          <cell r="B2159" t="str">
            <v>P21125-B21</v>
          </cell>
          <cell r="C2159" t="str">
            <v>HPE 400GB SAS WI SFF SC SS540 SSD</v>
          </cell>
          <cell r="F2159">
            <v>3378000</v>
          </cell>
        </row>
        <row r="2160">
          <cell r="B2160" t="str">
            <v>P21127-B21</v>
          </cell>
          <cell r="C2160" t="str">
            <v>HPE 800GB SAS WI SFF SC SS540 SSD</v>
          </cell>
          <cell r="F2160">
            <v>6540000</v>
          </cell>
        </row>
        <row r="2161">
          <cell r="B2161" t="str">
            <v>P21131-B21</v>
          </cell>
          <cell r="C2161" t="str">
            <v>HPE 800GB SAS MU SFF SC SS540 SSD</v>
          </cell>
          <cell r="F2161">
            <v>3341000</v>
          </cell>
        </row>
        <row r="2162">
          <cell r="B2162" t="str">
            <v>P21133-B21</v>
          </cell>
          <cell r="C2162" t="str">
            <v>HPE 1.6TB SAS MU SFF SC SS540 SSD</v>
          </cell>
          <cell r="F2162">
            <v>6068000</v>
          </cell>
        </row>
        <row r="2163">
          <cell r="B2163" t="str">
            <v>P21135-B21</v>
          </cell>
          <cell r="C2163" t="str">
            <v>HPE 3.2TB SAS MU SFF SC SS540 SSD</v>
          </cell>
          <cell r="F2163">
            <v>10443000</v>
          </cell>
        </row>
        <row r="2164">
          <cell r="B2164" t="str">
            <v>P21137-B21</v>
          </cell>
          <cell r="C2164" t="str">
            <v>HPE 6.4TB SAS MU SFF SC SS540 SSD</v>
          </cell>
          <cell r="F2164">
            <v>20871000</v>
          </cell>
        </row>
        <row r="2165">
          <cell r="B2165" t="str">
            <v>P21139-B21</v>
          </cell>
          <cell r="C2165" t="str">
            <v>HPE 960GB SAS RI SFF SC SS540 SSD</v>
          </cell>
          <cell r="F2165">
            <v>3003000</v>
          </cell>
        </row>
        <row r="2166">
          <cell r="B2166" t="str">
            <v>P21141-B21</v>
          </cell>
          <cell r="C2166" t="str">
            <v>HPE 1.92TB SAS RI SFF SC SS540 SSD</v>
          </cell>
          <cell r="F2166">
            <v>5472000</v>
          </cell>
        </row>
        <row r="2167">
          <cell r="B2167" t="str">
            <v>P21143-B21</v>
          </cell>
          <cell r="C2167" t="str">
            <v>HPE 3.84TB SAS RI SFF SC SS540 SSD</v>
          </cell>
          <cell r="F2167">
            <v>9333000</v>
          </cell>
        </row>
        <row r="2168">
          <cell r="B2168" t="str">
            <v>P21145-B21</v>
          </cell>
          <cell r="C2168" t="str">
            <v>HPE 7.68TB SAS RI SFF SC SS540 SSD</v>
          </cell>
          <cell r="F2168">
            <v>18575000</v>
          </cell>
        </row>
        <row r="2169">
          <cell r="B2169" t="str">
            <v>P22268-B21</v>
          </cell>
          <cell r="C2169" t="str">
            <v>HPE 1.6TB NVMe MU SCN U.3 PM1735 SSD</v>
          </cell>
          <cell r="F2169">
            <v>5603000</v>
          </cell>
        </row>
        <row r="2170">
          <cell r="B2170" t="str">
            <v>P22270-B21</v>
          </cell>
          <cell r="C2170" t="str">
            <v>HPE 3.2TB NVMe MU SCN U.3 PM1735 SSD</v>
          </cell>
          <cell r="F2170">
            <v>9673000</v>
          </cell>
        </row>
        <row r="2171">
          <cell r="B2171" t="str">
            <v>P22272-B21</v>
          </cell>
          <cell r="C2171" t="str">
            <v>HPE 6.4TB NVMe MU SCN U.3 PM1735 SSD</v>
          </cell>
          <cell r="F2171">
            <v>17477000</v>
          </cell>
        </row>
        <row r="2172">
          <cell r="B2172" t="str">
            <v>P22274-B21</v>
          </cell>
          <cell r="C2172" t="str">
            <v>HPE 12.8TB NVMe MU SCN U.3 PM1735 SSD</v>
          </cell>
          <cell r="F2172">
            <v>36328000</v>
          </cell>
        </row>
        <row r="2173">
          <cell r="B2173" t="str">
            <v>P22276-B21</v>
          </cell>
          <cell r="C2173" t="str">
            <v>HPE 1.92TB NVMe RI SCN U.3 PM1733 SSD</v>
          </cell>
          <cell r="F2173">
            <v>5378000</v>
          </cell>
        </row>
        <row r="2174">
          <cell r="B2174" t="str">
            <v>P22278-B21</v>
          </cell>
          <cell r="C2174" t="str">
            <v>HPE 3.84TB NVMe RI SCN U.3 PM1733 SSD</v>
          </cell>
          <cell r="F2174">
            <v>9453000</v>
          </cell>
        </row>
        <row r="2175">
          <cell r="B2175" t="str">
            <v>P22280-B21</v>
          </cell>
          <cell r="C2175" t="str">
            <v>HPE 7.68TB NVMe RI SCN U.3 PM1733 SSD</v>
          </cell>
          <cell r="F2175">
            <v>18088000</v>
          </cell>
        </row>
        <row r="2176">
          <cell r="B2176" t="str">
            <v>P22282-B21</v>
          </cell>
          <cell r="C2176" t="str">
            <v>HPE 15.36TB NVMe RI SCN U.3 PM1733 SSD</v>
          </cell>
          <cell r="F2176">
            <v>35806000</v>
          </cell>
        </row>
        <row r="2177">
          <cell r="B2177" t="str">
            <v>P22329-B21</v>
          </cell>
          <cell r="C2177" t="str">
            <v>HPE 800GB NVMe MU SCN U.3 PM1735 SSD</v>
          </cell>
          <cell r="F2177">
            <v>3524000</v>
          </cell>
        </row>
        <row r="2178">
          <cell r="B2178" t="str">
            <v>P22331-B21</v>
          </cell>
          <cell r="C2178" t="str">
            <v>HPE 960GB NVMe RI SCN U.3 PM1733 SSD</v>
          </cell>
          <cell r="F2178">
            <v>3413000</v>
          </cell>
        </row>
        <row r="2179">
          <cell r="B2179" t="str">
            <v>P25948-B21</v>
          </cell>
          <cell r="C2179" t="str">
            <v>HPE 800GB NVMe MU SFF SC U.3 CD6 SSD</v>
          </cell>
          <cell r="F2179">
            <v>2862000</v>
          </cell>
        </row>
        <row r="2180">
          <cell r="B2180" t="str">
            <v>P25953-B21</v>
          </cell>
          <cell r="C2180" t="str">
            <v>HPE 800GB NVMe MU SFF SCN U.3 CD6 SSD</v>
          </cell>
          <cell r="F2180">
            <v>2953000</v>
          </cell>
        </row>
        <row r="2181">
          <cell r="B2181" t="str">
            <v>P26104-B21</v>
          </cell>
          <cell r="C2181" t="str">
            <v>HPE 7.68TB NVMe RI SC U.3 PM1733 SSD</v>
          </cell>
          <cell r="F2181">
            <v>18015000</v>
          </cell>
        </row>
        <row r="2182">
          <cell r="B2182" t="str">
            <v>P26109-B21</v>
          </cell>
          <cell r="C2182" t="str">
            <v>HPE 15.36TB NVMe RI SC U.3 PM1733 SSD</v>
          </cell>
          <cell r="F2182">
            <v>35755000</v>
          </cell>
        </row>
        <row r="2183">
          <cell r="B2183" t="str">
            <v>P26124-B21</v>
          </cell>
          <cell r="C2183" t="str">
            <v>HPE 6.4TB NVMe MU SFF SC U.3 PM1735 SSD</v>
          </cell>
          <cell r="F2183">
            <v>17403000</v>
          </cell>
        </row>
        <row r="2184">
          <cell r="B2184" t="str">
            <v>P26538-B21</v>
          </cell>
          <cell r="C2184" t="str">
            <v>HPE 960GB NVMe RI SFF SC U.3 PM1733 SSD</v>
          </cell>
          <cell r="F2184">
            <v>3319000</v>
          </cell>
        </row>
        <row r="2185">
          <cell r="B2185" t="str">
            <v>P26543-B21</v>
          </cell>
          <cell r="C2185" t="str">
            <v>HPE 800GB NVMe MU SFF SC U.3 PM1735 SSD</v>
          </cell>
          <cell r="F2185">
            <v>3430000</v>
          </cell>
        </row>
        <row r="2186">
          <cell r="B2186" t="str">
            <v>P28252-B21</v>
          </cell>
          <cell r="C2186" t="str">
            <v>Intel Xeon-G 6250L Kit for ML350 G10</v>
          </cell>
          <cell r="F2186">
            <v>18450000</v>
          </cell>
        </row>
        <row r="2187">
          <cell r="B2187" t="str">
            <v>P28252-L21</v>
          </cell>
          <cell r="C2187" t="str">
            <v>Intel Xeon-G 6250L FIO Kit for ML350 G10</v>
          </cell>
          <cell r="F2187">
            <v>18450000</v>
          </cell>
        </row>
        <row r="2188">
          <cell r="B2188" t="str">
            <v>P28257-B21</v>
          </cell>
          <cell r="C2188" t="str">
            <v>Intel Xeon-G 6250L Kit for DL360 Gen10</v>
          </cell>
          <cell r="F2188">
            <v>18450000</v>
          </cell>
        </row>
        <row r="2189">
          <cell r="B2189" t="str">
            <v>P28257-L21</v>
          </cell>
          <cell r="C2189" t="str">
            <v>Intel Xeon-G 6250L FIO Kit for DL360 G10</v>
          </cell>
          <cell r="F2189">
            <v>18450000</v>
          </cell>
        </row>
        <row r="2190">
          <cell r="B2190" t="str">
            <v>P28387-B21</v>
          </cell>
          <cell r="C2190" t="str">
            <v>Intel Xeon-G 6250L Kit for DL380 Gen10</v>
          </cell>
          <cell r="F2190">
            <v>18450000</v>
          </cell>
        </row>
        <row r="2191">
          <cell r="B2191" t="str">
            <v>P28387-L21</v>
          </cell>
          <cell r="C2191" t="str">
            <v>Intel Xeon-G 6250L FIO Kit for DL380 G10</v>
          </cell>
          <cell r="F2191">
            <v>18450000</v>
          </cell>
        </row>
        <row r="2192">
          <cell r="B2192" t="str">
            <v>R4K41B</v>
          </cell>
          <cell r="C2192" t="str">
            <v>HPE Slingshot 200Gb 64p QSFP-DD 1U Swch</v>
          </cell>
          <cell r="F2192">
            <v>80026000</v>
          </cell>
        </row>
        <row r="2193">
          <cell r="B2193" t="str">
            <v>P17202-B21</v>
          </cell>
          <cell r="C2193" t="str">
            <v>HPE DL325 Gen10+ 2SFF U.2 SCN Enable Kit</v>
          </cell>
          <cell r="F2193">
            <v>244000</v>
          </cell>
        </row>
        <row r="2194">
          <cell r="B2194" t="str">
            <v>P17209-B21</v>
          </cell>
          <cell r="C2194" t="str">
            <v>HPE DL325 Gen10+ 8SFF U.2 SCN FIO Kit</v>
          </cell>
          <cell r="F2194">
            <v>925000</v>
          </cell>
        </row>
        <row r="2195">
          <cell r="B2195" t="str">
            <v>P17224-B21</v>
          </cell>
          <cell r="C2195" t="str">
            <v>HPE DL325 G10+ 8-16SFF U.2 SCN Upg Kit</v>
          </cell>
          <cell r="F2195">
            <v>1051000</v>
          </cell>
        </row>
        <row r="2196">
          <cell r="B2196" t="str">
            <v>P28217-B21</v>
          </cell>
          <cell r="C2196" t="str">
            <v>HPE SY 64GB 2Rx4 PC4-2933Y-R Smart Kit</v>
          </cell>
          <cell r="F2196">
            <v>5326000</v>
          </cell>
        </row>
        <row r="2197">
          <cell r="B2197" t="str">
            <v>P28219-B21</v>
          </cell>
          <cell r="C2197" t="str">
            <v>HPE SY 64GB 4Rx4 PC4-2933Y-L Smart Kit</v>
          </cell>
          <cell r="F2197">
            <v>5677000</v>
          </cell>
        </row>
        <row r="2198">
          <cell r="B2198" t="str">
            <v>P28225-B21</v>
          </cell>
          <cell r="C2198" t="str">
            <v>HPE SY 32GB 2Rx4 PC4-2933Y-R Smart Kit</v>
          </cell>
          <cell r="F2198">
            <v>2656000</v>
          </cell>
        </row>
        <row r="2199">
          <cell r="B2199" t="str">
            <v>P25333-B21</v>
          </cell>
          <cell r="C2199" t="str">
            <v>HPE DL38X Gen10P 8NVMe U.2 Bal FIO Bdl</v>
          </cell>
          <cell r="F2199">
            <v>2000</v>
          </cell>
        </row>
        <row r="2200">
          <cell r="B2200" t="str">
            <v>P25334-B21</v>
          </cell>
          <cell r="C2200" t="str">
            <v>HPE DL38X Gen10P 8NVMe U.2 Dir FIO Bdl</v>
          </cell>
          <cell r="F2200">
            <v>2000</v>
          </cell>
        </row>
        <row r="2201">
          <cell r="B2201" t="str">
            <v>P25335-B21</v>
          </cell>
          <cell r="C2201" t="str">
            <v>HPE DL38X Gen10P 16NVMe U.2 Bal FIO Kit</v>
          </cell>
          <cell r="F2201">
            <v>2000</v>
          </cell>
        </row>
        <row r="2202">
          <cell r="B2202" t="str">
            <v>P25336-B21</v>
          </cell>
          <cell r="C2202" t="str">
            <v>HPE DL38X Gen10P 24NVMe U.2 Bal FIO Kit</v>
          </cell>
          <cell r="F2202">
            <v>2000</v>
          </cell>
        </row>
        <row r="2203">
          <cell r="B2203" t="str">
            <v>P28784-B21</v>
          </cell>
          <cell r="C2203" t="str">
            <v>HPE DL385 Gen10+ AMD EPYC 7F32 Kit</v>
          </cell>
          <cell r="F2203">
            <v>7154000</v>
          </cell>
        </row>
        <row r="2204">
          <cell r="B2204" t="str">
            <v>P28784-L21</v>
          </cell>
          <cell r="C2204" t="str">
            <v>HPE DL385 Gen10+ AMD EPYC 7F32 FIO Kit</v>
          </cell>
          <cell r="F2204">
            <v>7154000</v>
          </cell>
        </row>
        <row r="2205">
          <cell r="B2205" t="str">
            <v>P28785-B21</v>
          </cell>
          <cell r="C2205" t="str">
            <v>HPE DL385 Gen10+ AMD EPYC 7F52 Kit</v>
          </cell>
          <cell r="F2205">
            <v>10537000</v>
          </cell>
        </row>
        <row r="2206">
          <cell r="B2206" t="str">
            <v>P28785-L21</v>
          </cell>
          <cell r="C2206" t="str">
            <v>HPE DL385 Gen10+ AMD EPYC 7F52 FIO Kit</v>
          </cell>
          <cell r="F2206">
            <v>10537000</v>
          </cell>
        </row>
        <row r="2207">
          <cell r="B2207" t="str">
            <v>P28786-B21</v>
          </cell>
          <cell r="C2207" t="str">
            <v>HPE DL385 Gen10+ AMD EPYC 7F72 Kit</v>
          </cell>
          <cell r="F2207">
            <v>9982000</v>
          </cell>
        </row>
        <row r="2208">
          <cell r="B2208" t="str">
            <v>P28786-L21</v>
          </cell>
          <cell r="C2208" t="str">
            <v>HPE DL385 Gen10+ AMD EPYC 7F72 FIO Kit</v>
          </cell>
          <cell r="F2208">
            <v>9982000</v>
          </cell>
        </row>
        <row r="2209">
          <cell r="B2209" t="str">
            <v>P19674-B21</v>
          </cell>
          <cell r="C2209" t="str">
            <v>HPE Apollo d6500 Gen10+ CTO Chassis</v>
          </cell>
          <cell r="F2209">
            <v>9041000</v>
          </cell>
        </row>
        <row r="2210">
          <cell r="B2210" t="str">
            <v>P25875-B21</v>
          </cell>
          <cell r="C2210" t="str">
            <v>HPE 3000W 54V Out 200-277VAC Ht Plg PS</v>
          </cell>
          <cell r="F2210">
            <v>2155000</v>
          </cell>
        </row>
        <row r="2211">
          <cell r="B2211" t="str">
            <v>P19726-B21</v>
          </cell>
          <cell r="C2211" t="str">
            <v>HPE XL645d Gen10+ CTO Svr</v>
          </cell>
          <cell r="F2211">
            <v>8283000</v>
          </cell>
        </row>
        <row r="2212">
          <cell r="B2212" t="str">
            <v>P27768-B21</v>
          </cell>
          <cell r="C2212" t="str">
            <v>HPE XL645d Gen10+ Mod GPU Interposer Kit</v>
          </cell>
          <cell r="F2212">
            <v>9545000</v>
          </cell>
        </row>
        <row r="2213">
          <cell r="B2213" t="str">
            <v>P27769-B21</v>
          </cell>
          <cell r="C2213" t="str">
            <v>HPE XL645d Gen10+ Mod GPU Tray</v>
          </cell>
          <cell r="F2213">
            <v>718000</v>
          </cell>
        </row>
        <row r="2214">
          <cell r="B2214" t="str">
            <v>P27772-B21</v>
          </cell>
          <cell r="C2214" t="str">
            <v>HPE XL645d Gen10+ PCIe GPU Tray</v>
          </cell>
          <cell r="F2214">
            <v>3949000</v>
          </cell>
        </row>
        <row r="2215">
          <cell r="B2215" t="str">
            <v>P29092-B21</v>
          </cell>
          <cell r="C2215" t="str">
            <v>HPE XL645d G10+ PCIe GPU Interposer Kit</v>
          </cell>
          <cell r="F2215">
            <v>9697000</v>
          </cell>
        </row>
        <row r="2216">
          <cell r="B2216" t="str">
            <v>P29671-B21</v>
          </cell>
          <cell r="C2216" t="str">
            <v>AMD EPYC 7302P Kit Apollo 6500 Gen10+</v>
          </cell>
          <cell r="F2216">
            <v>2217000</v>
          </cell>
        </row>
        <row r="2217">
          <cell r="B2217" t="str">
            <v>P29672-B21</v>
          </cell>
          <cell r="C2217" t="str">
            <v>AMD EPYC 7402P Kit Apollo 6500 Gen10+</v>
          </cell>
          <cell r="F2217">
            <v>3142000</v>
          </cell>
        </row>
        <row r="2218">
          <cell r="B2218" t="str">
            <v>P29673-B21</v>
          </cell>
          <cell r="C2218" t="str">
            <v>AMD EPYC 7502P Kit Apollo 6500 Gen10+</v>
          </cell>
          <cell r="F2218">
            <v>6396000</v>
          </cell>
        </row>
        <row r="2219">
          <cell r="B2219" t="str">
            <v>P29674-B21</v>
          </cell>
          <cell r="C2219" t="str">
            <v>AMD EPYC 7702P Kit Apollo 6500 Gen10+</v>
          </cell>
          <cell r="F2219">
            <v>11295000</v>
          </cell>
        </row>
        <row r="2220">
          <cell r="B2220" t="str">
            <v>P31481-B21</v>
          </cell>
          <cell r="C2220" t="str">
            <v>HPE XL645d Gen10+ M.2 Cbl Kit</v>
          </cell>
          <cell r="F2220">
            <v>169000</v>
          </cell>
        </row>
        <row r="2221">
          <cell r="B2221" t="str">
            <v>P31482-B21</v>
          </cell>
          <cell r="C2221" t="str">
            <v>HPE XL645d G10+ SATA/6SC x4 NVMe Cbl Kit</v>
          </cell>
          <cell r="F2221">
            <v>883000</v>
          </cell>
        </row>
        <row r="2222">
          <cell r="B2222" t="str">
            <v>P31483-B21</v>
          </cell>
          <cell r="C2222" t="str">
            <v>HPE XL645d G10+ SATA/2CPU x4NVMe Cbl Kit</v>
          </cell>
          <cell r="F2222">
            <v>459000</v>
          </cell>
        </row>
        <row r="2223">
          <cell r="B2223" t="str">
            <v>P31484-B21</v>
          </cell>
          <cell r="C2223" t="str">
            <v>HPE XL645d SAS/SATA/4 DC x4 NVMe Cbl Kit</v>
          </cell>
          <cell r="F2223">
            <v>664000</v>
          </cell>
        </row>
        <row r="2224">
          <cell r="B2224" t="str">
            <v>P31486-B21</v>
          </cell>
          <cell r="C2224" t="str">
            <v>HPE XL645d G10+ SAS/2CPU x4 NVMe Cbl Kit</v>
          </cell>
          <cell r="F2224">
            <v>804000</v>
          </cell>
        </row>
        <row r="2225">
          <cell r="B2225" t="str">
            <v>P31487-B21</v>
          </cell>
          <cell r="C2225" t="str">
            <v>HPE XL645d Gen10+ 8SFF Emb SATA Cbl Kit</v>
          </cell>
          <cell r="F2225">
            <v>127000</v>
          </cell>
        </row>
        <row r="2226">
          <cell r="B2226" t="str">
            <v>P31488-B21</v>
          </cell>
          <cell r="C2226" t="str">
            <v>HPE XL645d Gen10+ 8SFF SAS Cbl Kit</v>
          </cell>
          <cell r="F2226">
            <v>116000</v>
          </cell>
        </row>
        <row r="2227">
          <cell r="B2227" t="str">
            <v>P31489-B21</v>
          </cell>
          <cell r="C2227" t="str">
            <v>HPE XL645d Gen10+ Mod GPU Pwr Cbl Kit</v>
          </cell>
          <cell r="F2227">
            <v>348000</v>
          </cell>
        </row>
        <row r="2228">
          <cell r="B2228" t="str">
            <v>P21189-B21</v>
          </cell>
          <cell r="C2228" t="str">
            <v>Intel Xeon-B 3206R Kit for DL160 Gen10</v>
          </cell>
          <cell r="F2228">
            <v>1108000</v>
          </cell>
        </row>
        <row r="2229">
          <cell r="B2229" t="str">
            <v>P21189-L21</v>
          </cell>
          <cell r="C2229" t="str">
            <v>Intel Xeon-B 3206R FIO Kit for DL160 G10</v>
          </cell>
          <cell r="F2229">
            <v>1108000</v>
          </cell>
        </row>
        <row r="2230">
          <cell r="B2230" t="str">
            <v>P21190-L21</v>
          </cell>
          <cell r="C2230" t="str">
            <v>Intel Xeon-G 6208U FIO Kit for DL160 G10</v>
          </cell>
          <cell r="F2230">
            <v>3123000</v>
          </cell>
        </row>
        <row r="2231">
          <cell r="B2231" t="str">
            <v>P21191-B21</v>
          </cell>
          <cell r="C2231" t="str">
            <v>Intel Xeon-S 4210R Kit for DL160 Gen10</v>
          </cell>
          <cell r="F2231">
            <v>1589000</v>
          </cell>
        </row>
        <row r="2232">
          <cell r="B2232" t="str">
            <v>P21191-L21</v>
          </cell>
          <cell r="C2232" t="str">
            <v>Intel Xeon-S 4210R FIO Kit for DL160 G10</v>
          </cell>
          <cell r="F2232">
            <v>1589000</v>
          </cell>
        </row>
        <row r="2233">
          <cell r="B2233" t="str">
            <v>P21192-B21</v>
          </cell>
          <cell r="C2233" t="str">
            <v>Intel Xeon-S 4214R Kit for DL160 Gen10</v>
          </cell>
          <cell r="F2233">
            <v>2162000</v>
          </cell>
        </row>
        <row r="2234">
          <cell r="B2234" t="str">
            <v>P21192-L21</v>
          </cell>
          <cell r="C2234" t="str">
            <v>Intel Xeon-S 4214R FIO Kit for DL160 G10</v>
          </cell>
          <cell r="F2234">
            <v>2162000</v>
          </cell>
        </row>
        <row r="2235">
          <cell r="B2235" t="str">
            <v>P21194-B21</v>
          </cell>
          <cell r="C2235" t="str">
            <v>Intel Xeon-G 6226R Kit for DL160 Gen10</v>
          </cell>
          <cell r="F2235">
            <v>5628000</v>
          </cell>
        </row>
        <row r="2236">
          <cell r="B2236" t="str">
            <v>P21194-L21</v>
          </cell>
          <cell r="C2236" t="str">
            <v>Intel Xeon-G 6226R FIO Kit for DL160 G10</v>
          </cell>
          <cell r="F2236">
            <v>5628000</v>
          </cell>
        </row>
        <row r="2237">
          <cell r="B2237" t="str">
            <v>P21195-B21</v>
          </cell>
          <cell r="C2237" t="str">
            <v>Intel Xeon-G 5220R Kit for DL160 Gen10</v>
          </cell>
          <cell r="F2237">
            <v>5046000</v>
          </cell>
        </row>
        <row r="2238">
          <cell r="B2238" t="str">
            <v>P21195-L21</v>
          </cell>
          <cell r="C2238" t="str">
            <v>Intel Xeon-G 5220R FIO Kit for DL160 G10</v>
          </cell>
          <cell r="F2238">
            <v>5046000</v>
          </cell>
        </row>
        <row r="2239">
          <cell r="B2239" t="str">
            <v>P21196-B21</v>
          </cell>
          <cell r="C2239" t="str">
            <v>Intel Xeon-B 3206R Kit for DL180 Gen10</v>
          </cell>
          <cell r="F2239">
            <v>1108000</v>
          </cell>
        </row>
        <row r="2240">
          <cell r="B2240" t="str">
            <v>P21196-L21</v>
          </cell>
          <cell r="C2240" t="str">
            <v>Intel Xeon-B 3206R FIO Kit for DL180 G10</v>
          </cell>
          <cell r="F2240">
            <v>1108000</v>
          </cell>
        </row>
        <row r="2241">
          <cell r="B2241" t="str">
            <v>P21197-L21</v>
          </cell>
          <cell r="C2241" t="str">
            <v>Intel Xeon-G 6208U FIO Kit for DL180 G10</v>
          </cell>
          <cell r="F2241">
            <v>3123000</v>
          </cell>
        </row>
        <row r="2242">
          <cell r="B2242" t="str">
            <v>P21198-B21</v>
          </cell>
          <cell r="C2242" t="str">
            <v>Intel Xeon-S 4210R Kit for DL180 Gen10</v>
          </cell>
          <cell r="F2242">
            <v>1589000</v>
          </cell>
        </row>
        <row r="2243">
          <cell r="B2243" t="str">
            <v>P21198-L21</v>
          </cell>
          <cell r="C2243" t="str">
            <v>Intel Xeon-S 4210R FIO Kit for DL180 G10</v>
          </cell>
          <cell r="F2243">
            <v>1589000</v>
          </cell>
        </row>
        <row r="2244">
          <cell r="B2244" t="str">
            <v>P21199-B21</v>
          </cell>
          <cell r="C2244" t="str">
            <v>Intel Xeon-S 4214R Kit for DL180 Gen10</v>
          </cell>
          <cell r="F2244">
            <v>2162000</v>
          </cell>
        </row>
        <row r="2245">
          <cell r="B2245" t="str">
            <v>P21199-L21</v>
          </cell>
          <cell r="C2245" t="str">
            <v>Intel Xeon-S 4214R FIO Kit for DL180 G10</v>
          </cell>
          <cell r="F2245">
            <v>2162000</v>
          </cell>
        </row>
        <row r="2246">
          <cell r="B2246" t="str">
            <v>P21201-B21</v>
          </cell>
          <cell r="C2246" t="str">
            <v>Intel Xeon-G 6226R Kit for DL180 Gen10</v>
          </cell>
          <cell r="F2246">
            <v>5628000</v>
          </cell>
        </row>
        <row r="2247">
          <cell r="B2247" t="str">
            <v>P21201-L21</v>
          </cell>
          <cell r="C2247" t="str">
            <v>Intel Xeon-G 6226R FIO Kit for DL180 G10</v>
          </cell>
          <cell r="F2247">
            <v>5628000</v>
          </cell>
        </row>
        <row r="2248">
          <cell r="B2248" t="str">
            <v>P21202-B21</v>
          </cell>
          <cell r="C2248" t="str">
            <v>Intel Xeon-G 5220R Kit for DL180 Gen10</v>
          </cell>
          <cell r="F2248">
            <v>5046000</v>
          </cell>
        </row>
        <row r="2249">
          <cell r="B2249" t="str">
            <v>P21202-L21</v>
          </cell>
          <cell r="C2249" t="str">
            <v>Intel Xeon-G 5220R FIO Kit for DL180 G10</v>
          </cell>
          <cell r="F2249">
            <v>5046000</v>
          </cell>
        </row>
        <row r="2250">
          <cell r="B2250" t="str">
            <v>P24213-B21</v>
          </cell>
          <cell r="C2250" t="str">
            <v>Intel Xeon-G 5218R Kit for DL180 Gen10</v>
          </cell>
          <cell r="F2250">
            <v>4075000</v>
          </cell>
        </row>
        <row r="2251">
          <cell r="B2251" t="str">
            <v>P24213-L21</v>
          </cell>
          <cell r="C2251" t="str">
            <v>Intel Xeon-G 5218R FIO Kit for DL180 G10</v>
          </cell>
          <cell r="F2251">
            <v>4075000</v>
          </cell>
        </row>
        <row r="2252">
          <cell r="B2252" t="str">
            <v>P24214-B21</v>
          </cell>
          <cell r="C2252" t="str">
            <v>Intel Xeon-G 6230R Kit for DL180 Gen10</v>
          </cell>
          <cell r="F2252">
            <v>5919000</v>
          </cell>
        </row>
        <row r="2253">
          <cell r="B2253" t="str">
            <v>P24214-L21</v>
          </cell>
          <cell r="C2253" t="str">
            <v>Intel Xeon-G 6230R FIO Kit for DL180 G10</v>
          </cell>
          <cell r="F2253">
            <v>5919000</v>
          </cell>
        </row>
        <row r="2254">
          <cell r="B2254" t="str">
            <v>P24215-B21</v>
          </cell>
          <cell r="C2254" t="str">
            <v>Intel Xeon-S 4215R Kit for DL180 Gen10</v>
          </cell>
          <cell r="F2254">
            <v>2587000</v>
          </cell>
        </row>
        <row r="2255">
          <cell r="B2255" t="str">
            <v>P24215-L21</v>
          </cell>
          <cell r="C2255" t="str">
            <v>Intel Xeon-S 4215R FIO Kit for DL180 G10</v>
          </cell>
          <cell r="F2255">
            <v>2587000</v>
          </cell>
        </row>
        <row r="2256">
          <cell r="B2256" t="str">
            <v>P24216-B21</v>
          </cell>
          <cell r="C2256" t="str">
            <v>Intel Xeon-G 5218R Kit for DL160 Gen10</v>
          </cell>
          <cell r="F2256">
            <v>4075000</v>
          </cell>
        </row>
        <row r="2257">
          <cell r="B2257" t="str">
            <v>P24216-L21</v>
          </cell>
          <cell r="C2257" t="str">
            <v>Intel Xeon-G 5218R FIO Kit for DL160 G10</v>
          </cell>
          <cell r="F2257">
            <v>4075000</v>
          </cell>
        </row>
        <row r="2258">
          <cell r="B2258" t="str">
            <v>P24217-B21</v>
          </cell>
          <cell r="C2258" t="str">
            <v>Intel Xeon-G 6230R Kit for DL160 Gen10</v>
          </cell>
          <cell r="F2258">
            <v>5919000</v>
          </cell>
        </row>
        <row r="2259">
          <cell r="B2259" t="str">
            <v>P24217-L21</v>
          </cell>
          <cell r="C2259" t="str">
            <v>Intel Xeon-G 6230R FIO Kit for DL160 G10</v>
          </cell>
          <cell r="F2259">
            <v>5919000</v>
          </cell>
        </row>
        <row r="2260">
          <cell r="B2260" t="str">
            <v>P24218-B21</v>
          </cell>
          <cell r="C2260" t="str">
            <v>Intel Xeon-S 4215R Kit for DL160 Gen10</v>
          </cell>
          <cell r="F2260">
            <v>2587000</v>
          </cell>
        </row>
        <row r="2261">
          <cell r="B2261" t="str">
            <v>P24218-L21</v>
          </cell>
          <cell r="C2261" t="str">
            <v>Intel Xeon-S 4215R FIO Kit for DL160 G10</v>
          </cell>
          <cell r="F2261">
            <v>2587000</v>
          </cell>
        </row>
        <row r="2262">
          <cell r="B2262" t="str">
            <v>P19888-B21</v>
          </cell>
          <cell r="C2262" t="str">
            <v>HPE 240GB SATA RI M.2 2280 5300B SSD</v>
          </cell>
          <cell r="F2262">
            <v>1315000</v>
          </cell>
        </row>
        <row r="2263">
          <cell r="B2263" t="str">
            <v>P19888-H21</v>
          </cell>
          <cell r="C2263" t="str">
            <v>HPE 240GB SATA RI M.2 2280 5300B SSD</v>
          </cell>
          <cell r="F2263">
            <v>1315000</v>
          </cell>
        </row>
        <row r="2264">
          <cell r="B2264" t="str">
            <v>P19890-B21</v>
          </cell>
          <cell r="C2264" t="str">
            <v>HPE 480GB SATA RI M.2 2280 5300P SSD</v>
          </cell>
          <cell r="F2264">
            <v>1374000</v>
          </cell>
        </row>
        <row r="2265">
          <cell r="B2265" t="str">
            <v>P19890-H21</v>
          </cell>
          <cell r="C2265" t="str">
            <v>HPE 480GB SATA RI M.2 2280 5300P SSD</v>
          </cell>
          <cell r="F2265">
            <v>1374000</v>
          </cell>
        </row>
        <row r="2266">
          <cell r="B2266" t="str">
            <v>P19892-B21</v>
          </cell>
          <cell r="C2266" t="str">
            <v>HPE 960GB SATA RI M.2 2280 5300P SSD</v>
          </cell>
          <cell r="F2266">
            <v>2228000</v>
          </cell>
        </row>
        <row r="2267">
          <cell r="B2267" t="str">
            <v>P19892-H21</v>
          </cell>
          <cell r="C2267" t="str">
            <v>HPE 960GB SATA RI M.2 2280 5300P SSD</v>
          </cell>
          <cell r="F2267">
            <v>2228000</v>
          </cell>
        </row>
        <row r="2268">
          <cell r="B2268" t="str">
            <v>P19894-B21</v>
          </cell>
          <cell r="C2268" t="str">
            <v>HPE 2x240GB SATA RI M.2 SCM 5300B SSD</v>
          </cell>
          <cell r="F2268">
            <v>2772000</v>
          </cell>
        </row>
        <row r="2269">
          <cell r="B2269" t="str">
            <v>P19894-H21</v>
          </cell>
          <cell r="C2269" t="str">
            <v>HPE 2x240GB SATA RI M.2 SCM 5300B SSD</v>
          </cell>
          <cell r="F2269">
            <v>2772000</v>
          </cell>
        </row>
        <row r="2270">
          <cell r="B2270" t="str">
            <v>P19896-B21</v>
          </cell>
          <cell r="C2270" t="str">
            <v>HPE 2x480GB SATA RI M.2 SCM 5300P SSD</v>
          </cell>
          <cell r="F2270">
            <v>3798000</v>
          </cell>
        </row>
        <row r="2271">
          <cell r="B2271" t="str">
            <v>P19896-H21</v>
          </cell>
          <cell r="C2271" t="str">
            <v>HPE 2x480GB SATA RI M.2 SCM 5300P SSD</v>
          </cell>
          <cell r="F2271">
            <v>3798000</v>
          </cell>
        </row>
        <row r="2272">
          <cell r="B2272" t="str">
            <v>P19935-B21</v>
          </cell>
          <cell r="C2272" t="str">
            <v>HPE 240GB SATA RI SFF SC 5300P SSD</v>
          </cell>
          <cell r="F2272">
            <v>1315000</v>
          </cell>
        </row>
        <row r="2273">
          <cell r="B2273" t="str">
            <v>P19935-H21</v>
          </cell>
          <cell r="C2273" t="str">
            <v>HPE 240GB SATA RI SFF SC 5300P SSD</v>
          </cell>
          <cell r="F2273">
            <v>1315000</v>
          </cell>
        </row>
        <row r="2274">
          <cell r="B2274" t="str">
            <v>P19937-B21</v>
          </cell>
          <cell r="C2274" t="str">
            <v>HPE 480GB SATA RI SFF SC 5300P SSD</v>
          </cell>
          <cell r="F2274">
            <v>1374000</v>
          </cell>
        </row>
        <row r="2275">
          <cell r="B2275" t="str">
            <v>P19937-H21</v>
          </cell>
          <cell r="C2275" t="str">
            <v>HPE 480GB SATA RI SFF SC 5300P SSD</v>
          </cell>
          <cell r="F2275">
            <v>1374000</v>
          </cell>
        </row>
        <row r="2276">
          <cell r="B2276" t="str">
            <v>P19939-B21</v>
          </cell>
          <cell r="C2276" t="str">
            <v>HPE 960GB SATA RI SFF SC 5300P SSD</v>
          </cell>
          <cell r="F2276">
            <v>1938000</v>
          </cell>
        </row>
        <row r="2277">
          <cell r="B2277" t="str">
            <v>P19939-H21</v>
          </cell>
          <cell r="C2277" t="str">
            <v>HPE 960GB SATA RI SFF SC 5300P SSD</v>
          </cell>
          <cell r="F2277">
            <v>1938000</v>
          </cell>
        </row>
        <row r="2278">
          <cell r="B2278" t="str">
            <v>P19941-B21</v>
          </cell>
          <cell r="C2278" t="str">
            <v>HPE 1.92TB SATA RI SFF SC 5300P SSD</v>
          </cell>
          <cell r="F2278">
            <v>3553000</v>
          </cell>
        </row>
        <row r="2279">
          <cell r="B2279" t="str">
            <v>P19941-H21</v>
          </cell>
          <cell r="C2279" t="str">
            <v>HPE 1.92TB SATA RI SFF SC 5300P SSD</v>
          </cell>
          <cell r="F2279">
            <v>3553000</v>
          </cell>
        </row>
        <row r="2280">
          <cell r="B2280" t="str">
            <v>P19943-B21</v>
          </cell>
          <cell r="C2280" t="str">
            <v>HPE 3.84TB SATA RI SFF SC 5300P SSD</v>
          </cell>
          <cell r="F2280">
            <v>7019000</v>
          </cell>
        </row>
        <row r="2281">
          <cell r="B2281" t="str">
            <v>P19943-H21</v>
          </cell>
          <cell r="C2281" t="str">
            <v>HPE 3.84TB SATA RI SFF SC 5300P SSD</v>
          </cell>
          <cell r="F2281">
            <v>7019000</v>
          </cell>
        </row>
        <row r="2282">
          <cell r="B2282" t="str">
            <v>P19945-B21</v>
          </cell>
          <cell r="C2282" t="str">
            <v>HPE 7.68TB SATA RI SFF SC 5300P SSD</v>
          </cell>
          <cell r="F2282">
            <v>13503000</v>
          </cell>
        </row>
        <row r="2283">
          <cell r="B2283" t="str">
            <v>P19945-H21</v>
          </cell>
          <cell r="C2283" t="str">
            <v>HPE 7.68TB SATA RI SFF SC 5300P SSD</v>
          </cell>
          <cell r="F2283">
            <v>13503000</v>
          </cell>
        </row>
        <row r="2284">
          <cell r="B2284" t="str">
            <v>P19947-B21</v>
          </cell>
          <cell r="C2284" t="str">
            <v>HPE 480GB SATA MU SFF SC 5300M SSD</v>
          </cell>
          <cell r="F2284">
            <v>1650000</v>
          </cell>
        </row>
        <row r="2285">
          <cell r="B2285" t="str">
            <v>P19947-H21</v>
          </cell>
          <cell r="C2285" t="str">
            <v>HPE 480GB SATA MU SFF SC 5300M SSD</v>
          </cell>
          <cell r="F2285">
            <v>1650000</v>
          </cell>
        </row>
        <row r="2286">
          <cell r="B2286" t="str">
            <v>P19949-B21</v>
          </cell>
          <cell r="C2286" t="str">
            <v>HPE 960GB SATA MU SFF SC 5300M SSD</v>
          </cell>
          <cell r="F2286">
            <v>2779000</v>
          </cell>
        </row>
        <row r="2287">
          <cell r="B2287" t="str">
            <v>P19949-H21</v>
          </cell>
          <cell r="C2287" t="str">
            <v>HPE 960GB SATA MU SFF SC 5300M SSD</v>
          </cell>
          <cell r="F2287">
            <v>2779000</v>
          </cell>
        </row>
        <row r="2288">
          <cell r="B2288" t="str">
            <v>P19951-B21</v>
          </cell>
          <cell r="C2288" t="str">
            <v>HPE 1.92TB SATA MU SFF SC 5300M SSD</v>
          </cell>
          <cell r="F2288">
            <v>5256000</v>
          </cell>
        </row>
        <row r="2289">
          <cell r="B2289" t="str">
            <v>P19951-H21</v>
          </cell>
          <cell r="C2289" t="str">
            <v>HPE 1.92TB SATA MU SFF SC 5300M SSD</v>
          </cell>
          <cell r="F2289">
            <v>5256000</v>
          </cell>
        </row>
        <row r="2290">
          <cell r="B2290" t="str">
            <v>P19953-B21</v>
          </cell>
          <cell r="C2290" t="str">
            <v>HPE 3.84TB SATA MU SFF SC 5300M SSD</v>
          </cell>
          <cell r="F2290">
            <v>10332000</v>
          </cell>
        </row>
        <row r="2291">
          <cell r="B2291" t="str">
            <v>P19953-H21</v>
          </cell>
          <cell r="C2291" t="str">
            <v>HPE 3.84TB SATA MU SFF SC 5300M SSD</v>
          </cell>
          <cell r="F2291">
            <v>10332000</v>
          </cell>
        </row>
        <row r="2292">
          <cell r="B2292" t="str">
            <v>P19974-B21</v>
          </cell>
          <cell r="C2292" t="str">
            <v>HPE 480GB SATA RI LFF LPC 5300P SSD</v>
          </cell>
          <cell r="F2292">
            <v>1374000</v>
          </cell>
        </row>
        <row r="2293">
          <cell r="B2293" t="str">
            <v>P19974-H21</v>
          </cell>
          <cell r="C2293" t="str">
            <v>HPE 480GB SATA RI LFF LPC 5300P SSD</v>
          </cell>
          <cell r="F2293">
            <v>1374000</v>
          </cell>
        </row>
        <row r="2294">
          <cell r="B2294" t="str">
            <v>P19976-H21</v>
          </cell>
          <cell r="C2294" t="str">
            <v>HPE 1.92TB SATA RI LFF LPC 5300P SSD</v>
          </cell>
          <cell r="F2294">
            <v>3450000</v>
          </cell>
        </row>
        <row r="2295">
          <cell r="B2295" t="str">
            <v>P19978-B21</v>
          </cell>
          <cell r="C2295" t="str">
            <v>HPE 480GB SATA MU LFF SCC 5300M SSD</v>
          </cell>
          <cell r="F2295">
            <v>1650000</v>
          </cell>
        </row>
        <row r="2296">
          <cell r="B2296" t="str">
            <v>P19978-H21</v>
          </cell>
          <cell r="C2296" t="str">
            <v>HPE 480GB SATA MU LFF SCC 5300M SSD</v>
          </cell>
          <cell r="F2296">
            <v>1650000</v>
          </cell>
        </row>
        <row r="2297">
          <cell r="B2297" t="str">
            <v>P19980-B21</v>
          </cell>
          <cell r="C2297" t="str">
            <v>HPE 960GB SATA MU LFF LPC 5300M SSD</v>
          </cell>
          <cell r="F2297">
            <v>2779000</v>
          </cell>
        </row>
        <row r="2298">
          <cell r="B2298" t="str">
            <v>P19980-H21</v>
          </cell>
          <cell r="C2298" t="str">
            <v>HPE 9600GB SATA MU LFF LPC 5300M SSD</v>
          </cell>
          <cell r="F2298">
            <v>2779000</v>
          </cell>
        </row>
        <row r="2299">
          <cell r="B2299" t="str">
            <v>P19982-B21</v>
          </cell>
          <cell r="C2299" t="str">
            <v>HPE 1.92TB SATA MU LFF SCC 5300M SSD</v>
          </cell>
          <cell r="F2299">
            <v>5256000</v>
          </cell>
        </row>
        <row r="2300">
          <cell r="B2300" t="str">
            <v>P19982-H21</v>
          </cell>
          <cell r="C2300" t="str">
            <v>HPE 1.92TB SATA MU LFF SCC 5300M SSD</v>
          </cell>
          <cell r="F2300">
            <v>5256000</v>
          </cell>
        </row>
        <row r="2301">
          <cell r="B2301" t="str">
            <v>P19984-H21</v>
          </cell>
          <cell r="C2301" t="str">
            <v>HPE 1.92TB SATA MU LFF LPC 5300M SSD</v>
          </cell>
          <cell r="F2301">
            <v>5103000</v>
          </cell>
        </row>
        <row r="2302">
          <cell r="B2302" t="str">
            <v>P19986-H21</v>
          </cell>
          <cell r="C2302" t="str">
            <v>HPE 1.92TB SATA MU SFF RW 5300M SSD</v>
          </cell>
          <cell r="F2302">
            <v>5105000</v>
          </cell>
        </row>
        <row r="2303">
          <cell r="B2303" t="str">
            <v>P24437-B21</v>
          </cell>
          <cell r="C2303" t="str">
            <v>XIL X2522-25G 10/25GbE 2p SFP28 Adptr</v>
          </cell>
          <cell r="F2303">
            <v>2038000</v>
          </cell>
        </row>
        <row r="2304">
          <cell r="B2304" t="str">
            <v>P24190-H21</v>
          </cell>
          <cell r="C2304" t="str">
            <v>HPE 960GB SATA VRO SFF SC 5210 SSD</v>
          </cell>
          <cell r="F2304">
            <v>1468000</v>
          </cell>
        </row>
        <row r="2305">
          <cell r="B2305" t="str">
            <v>P18730-L21</v>
          </cell>
          <cell r="C2305" t="str">
            <v>Intel Xeon-S 3206R FIO Kit ML110 Gen10</v>
          </cell>
          <cell r="F2305">
            <v>1108000</v>
          </cell>
        </row>
        <row r="2306">
          <cell r="B2306" t="str">
            <v>P18732-L21</v>
          </cell>
          <cell r="C2306" t="str">
            <v>Intel Xeon-S 4210R FIO Kit ML110 Gen10</v>
          </cell>
          <cell r="F2306">
            <v>1589000</v>
          </cell>
        </row>
        <row r="2307">
          <cell r="B2307" t="str">
            <v>P18733-L21</v>
          </cell>
          <cell r="C2307" t="str">
            <v>Intel Xeon-S 4214R FIO Kit ML110 Gen10</v>
          </cell>
          <cell r="F2307">
            <v>2162000</v>
          </cell>
        </row>
        <row r="2308">
          <cell r="B2308" t="str">
            <v>P25851-L21</v>
          </cell>
          <cell r="C2308" t="str">
            <v>HPE DL325 Gen10 AMD EPYC 7232P FIO Kit</v>
          </cell>
          <cell r="F2308">
            <v>812000</v>
          </cell>
        </row>
        <row r="2309">
          <cell r="B2309" t="str">
            <v>P25852-L21</v>
          </cell>
          <cell r="C2309" t="str">
            <v>HPE DL325 Gen10 AMD EPYC 7272 FIO Kit</v>
          </cell>
          <cell r="F2309">
            <v>2069000</v>
          </cell>
        </row>
        <row r="2310">
          <cell r="B2310" t="str">
            <v>P25853-L21</v>
          </cell>
          <cell r="C2310" t="str">
            <v>HPE DL325 Gen10 AMD EPYC 7282 FIO Kit</v>
          </cell>
          <cell r="F2310">
            <v>1792000</v>
          </cell>
        </row>
        <row r="2311">
          <cell r="B2311" t="str">
            <v>P25854-L21</v>
          </cell>
          <cell r="C2311" t="str">
            <v>HPE DL325 Gen10 AMD EPYC 7532 FIO Kit</v>
          </cell>
          <cell r="F2311">
            <v>9613000</v>
          </cell>
        </row>
        <row r="2312">
          <cell r="B2312" t="str">
            <v>P21439-371</v>
          </cell>
          <cell r="C2312" t="str">
            <v>HPE ML110 Gen10 3206R 1P 16G 4LFF Svr</v>
          </cell>
          <cell r="F2312">
            <v>3757000</v>
          </cell>
        </row>
        <row r="2313">
          <cell r="B2313" t="str">
            <v>P21440-371</v>
          </cell>
          <cell r="C2313" t="str">
            <v>HPE ML110 Gen10 4208 1P 16G 8SFF Svr</v>
          </cell>
          <cell r="F2313">
            <v>5143000</v>
          </cell>
        </row>
        <row r="2314">
          <cell r="B2314" t="str">
            <v>P21449-371</v>
          </cell>
          <cell r="C2314" t="str">
            <v>HPE ML110 Gen10 4210R 1P 16G 8SFF Svr</v>
          </cell>
          <cell r="F2314">
            <v>6874000</v>
          </cell>
        </row>
        <row r="2315">
          <cell r="B2315" t="str">
            <v>P21786-371</v>
          </cell>
          <cell r="C2315" t="str">
            <v>HPE ML350 Gen10 3206R 1P 16G 4LFF Svr</v>
          </cell>
          <cell r="F2315">
            <v>4626000</v>
          </cell>
        </row>
        <row r="2316">
          <cell r="B2316" t="str">
            <v>P21788-371</v>
          </cell>
          <cell r="C2316" t="str">
            <v>HPE ML350 Gen10 4210R 1P 16G 8SFF Svr</v>
          </cell>
          <cell r="F2316">
            <v>7183000</v>
          </cell>
        </row>
        <row r="2317">
          <cell r="B2317" t="str">
            <v>P21789-371</v>
          </cell>
          <cell r="C2317" t="str">
            <v>HPE ML350 Gen10 4214R 1P 32G 8SFF Svr</v>
          </cell>
          <cell r="F2317">
            <v>8566000</v>
          </cell>
        </row>
        <row r="2318">
          <cell r="B2318" t="str">
            <v>P22094-371</v>
          </cell>
          <cell r="C2318" t="str">
            <v>HPE ML350 Gen10 4208 1P 16G 8SFF Svr</v>
          </cell>
          <cell r="F2318">
            <v>7094000</v>
          </cell>
        </row>
        <row r="2319">
          <cell r="B2319" t="str">
            <v>P23487-B21</v>
          </cell>
          <cell r="C2319" t="str">
            <v>HPE 1.92TB SATA VRO SFF SC 5210 SSD</v>
          </cell>
          <cell r="F2319">
            <v>2381000</v>
          </cell>
        </row>
        <row r="2320">
          <cell r="B2320" t="str">
            <v>P23487-H21</v>
          </cell>
          <cell r="C2320" t="str">
            <v>HPE 1.92TB SATA VRO SFF SC 5210 SSD</v>
          </cell>
          <cell r="F2320">
            <v>2381000</v>
          </cell>
        </row>
        <row r="2321">
          <cell r="B2321" t="str">
            <v>P23489-B21</v>
          </cell>
          <cell r="C2321" t="str">
            <v>HPE 3.84TB SATA VRO SFF SC 5210 SSD</v>
          </cell>
          <cell r="F2321">
            <v>4763000</v>
          </cell>
        </row>
        <row r="2322">
          <cell r="B2322" t="str">
            <v>P23489-H21</v>
          </cell>
          <cell r="C2322" t="str">
            <v>HPE 3.84TB SATA VRO SFF SC 5210 SSD</v>
          </cell>
          <cell r="F2322">
            <v>4763000</v>
          </cell>
        </row>
        <row r="2323">
          <cell r="B2323" t="str">
            <v>P23491-B21</v>
          </cell>
          <cell r="C2323" t="str">
            <v>HPE 3.84TB SATA VRO LFF LPC 5210 SSD</v>
          </cell>
          <cell r="F2323">
            <v>4763000</v>
          </cell>
        </row>
        <row r="2324">
          <cell r="B2324" t="str">
            <v>P23491-H21</v>
          </cell>
          <cell r="C2324" t="str">
            <v>HPE 3.84TB SATA VRO LFF LPC 5210 SSD</v>
          </cell>
          <cell r="F2324">
            <v>4763000</v>
          </cell>
        </row>
        <row r="2325">
          <cell r="B2325" t="str">
            <v>P23493-B21</v>
          </cell>
          <cell r="C2325" t="str">
            <v>HPE 7.68TB SATA VRO SFF SC 5210 SSD</v>
          </cell>
          <cell r="F2325">
            <v>9518000</v>
          </cell>
        </row>
        <row r="2326">
          <cell r="B2326" t="str">
            <v>P23493-H21</v>
          </cell>
          <cell r="C2326" t="str">
            <v>HPE 7.68TB SATA VRO SFF SC 5210 SSD</v>
          </cell>
          <cell r="F2326">
            <v>9518000</v>
          </cell>
        </row>
        <row r="2327">
          <cell r="B2327" t="str">
            <v>P25008-371</v>
          </cell>
          <cell r="C2327" t="str">
            <v>HPE ML350 Gen10 5218R 1P 32G 8SFF Svr</v>
          </cell>
          <cell r="F2327">
            <v>11066000</v>
          </cell>
        </row>
        <row r="2328">
          <cell r="B2328" t="str">
            <v>P25765-B21</v>
          </cell>
          <cell r="C2328" t="str">
            <v>HPE V-OEM Solution Enablement</v>
          </cell>
          <cell r="F2328">
            <v>2000</v>
          </cell>
        </row>
        <row r="2329">
          <cell r="B2329" t="str">
            <v>P25766-B21</v>
          </cell>
          <cell r="C2329" t="str">
            <v>HPE V-OEM Solution Enablement for Nokia</v>
          </cell>
          <cell r="F2329">
            <v>2000</v>
          </cell>
        </row>
        <row r="2330">
          <cell r="B2330" t="str">
            <v>P25849-L21</v>
          </cell>
          <cell r="C2330" t="str">
            <v>HPE DL325 Gen10+ AMD EPYC 7532 FIO Kit</v>
          </cell>
          <cell r="F2330">
            <v>9613000</v>
          </cell>
        </row>
        <row r="2331">
          <cell r="B2331" t="str">
            <v>P25850-L21</v>
          </cell>
          <cell r="C2331" t="str">
            <v>HPE DL325 Gen10+ AMD EPYC 7662 FIO Kit</v>
          </cell>
          <cell r="F2331">
            <v>20336000</v>
          </cell>
        </row>
        <row r="2332">
          <cell r="B2332" t="str">
            <v>P23595-L21</v>
          </cell>
          <cell r="C2332" t="str">
            <v>HPE SY480 Gen10 Xeon-G 6256 FIO Kit</v>
          </cell>
          <cell r="F2332">
            <v>10371000</v>
          </cell>
        </row>
        <row r="2333">
          <cell r="B2333" t="str">
            <v>R4L86A</v>
          </cell>
          <cell r="C2333" t="str">
            <v xml:space="preserve">HPE Cray EX ARCS I/O Rack Top Panel Kit </v>
          </cell>
          <cell r="F2333">
            <v>1740000</v>
          </cell>
        </row>
        <row r="2334">
          <cell r="B2334" t="str">
            <v>R4L87A</v>
          </cell>
          <cell r="C2334" t="str">
            <v>HPE Cray EX ARCS I/O Rack Side Top Panel</v>
          </cell>
          <cell r="F2334">
            <v>933000</v>
          </cell>
        </row>
        <row r="2335">
          <cell r="B2335" t="str">
            <v>R4M17A</v>
          </cell>
          <cell r="C2335" t="str">
            <v>Cray Cls 4U 106-18TB SAS Drive Encl</v>
          </cell>
          <cell r="F2335">
            <v>387358000</v>
          </cell>
        </row>
        <row r="2336">
          <cell r="B2336" t="str">
            <v>R4K35A</v>
          </cell>
          <cell r="C2336" t="str">
            <v>HPE Cray EX235n Accelerator Blade</v>
          </cell>
          <cell r="F2336">
            <v>34005000</v>
          </cell>
        </row>
        <row r="2337">
          <cell r="B2337" t="str">
            <v>R4L22A</v>
          </cell>
          <cell r="C2337" t="str">
            <v xml:space="preserve">Cray SC Slingshot 11 FIO Fabric         </v>
          </cell>
          <cell r="F2337">
            <v>2000</v>
          </cell>
        </row>
        <row r="2338">
          <cell r="B2338" t="str">
            <v>P23495-H21</v>
          </cell>
          <cell r="C2338" t="str">
            <v>HPE 7.68TB SATA VRO LFF LPC 5210 SSD</v>
          </cell>
          <cell r="F2338">
            <v>9518000</v>
          </cell>
        </row>
        <row r="2339">
          <cell r="B2339" t="str">
            <v>P14601-B21</v>
          </cell>
          <cell r="C2339" t="str">
            <v>HPE DL385 Gen10+ 8SFF NVMe/SAS SC Kit</v>
          </cell>
          <cell r="F2339">
            <v>1511000</v>
          </cell>
        </row>
        <row r="2340">
          <cell r="B2340" t="str">
            <v>P25337-B21</v>
          </cell>
          <cell r="C2340" t="str">
            <v>HPE DL38X Gen10P 24NVMe U.3 Bal FIO Bdl</v>
          </cell>
          <cell r="F2340">
            <v>2000</v>
          </cell>
        </row>
        <row r="2341">
          <cell r="B2341" t="str">
            <v>P25526-B21</v>
          </cell>
          <cell r="C2341" t="str">
            <v>HPE DL385 Gen10+ 12Gb NVMe 1p Adptr</v>
          </cell>
          <cell r="F2341">
            <v>419000</v>
          </cell>
        </row>
        <row r="2342">
          <cell r="B2342" t="str">
            <v>P25527-B21</v>
          </cell>
          <cell r="C2342" t="str">
            <v>HPE DL385 Gen10+ 12Gb NVMe 2p Adptr</v>
          </cell>
          <cell r="F2342">
            <v>738000</v>
          </cell>
        </row>
        <row r="2343">
          <cell r="B2343" t="str">
            <v>P25590-B21</v>
          </cell>
          <cell r="C2343" t="str">
            <v>AMD EPYC 7662 Kit for HPE DL385 Gen10+</v>
          </cell>
          <cell r="F2343">
            <v>20336000</v>
          </cell>
        </row>
        <row r="2344">
          <cell r="B2344" t="str">
            <v>P25590-L21</v>
          </cell>
          <cell r="C2344" t="str">
            <v>AMD EPYC 7662 FIO Kit HPE DL385 Gen10+</v>
          </cell>
          <cell r="F2344">
            <v>20336000</v>
          </cell>
        </row>
        <row r="2345">
          <cell r="B2345" t="str">
            <v>P25591-B21</v>
          </cell>
          <cell r="C2345" t="str">
            <v>AMD EPYC 7532 Kit for HPE DL385 Gen10+</v>
          </cell>
          <cell r="F2345">
            <v>9613000</v>
          </cell>
        </row>
        <row r="2346">
          <cell r="B2346" t="str">
            <v>P25591-L21</v>
          </cell>
          <cell r="C2346" t="str">
            <v>AMD EPYC 7532 FIO Kit HPE DL385 Gen10+</v>
          </cell>
          <cell r="F2346">
            <v>9613000</v>
          </cell>
        </row>
        <row r="2347">
          <cell r="B2347" t="str">
            <v>P25602-B21</v>
          </cell>
          <cell r="C2347" t="str">
            <v>HPE DL385 Gen10+ Retimer Prim Cbl Kit</v>
          </cell>
          <cell r="F2347">
            <v>167000</v>
          </cell>
        </row>
        <row r="2348">
          <cell r="B2348" t="str">
            <v>P25604-B21</v>
          </cell>
          <cell r="C2348" t="str">
            <v>HPE DL385 Gen10+ Retimer Sec Cbl Kit</v>
          </cell>
          <cell r="F2348">
            <v>167000</v>
          </cell>
        </row>
        <row r="2349">
          <cell r="B2349" t="str">
            <v>P08421-B21</v>
          </cell>
          <cell r="C2349" t="str">
            <v>HPE 10GbE 2p SFP+ BCM57414 Adptr</v>
          </cell>
          <cell r="F2349">
            <v>1034000</v>
          </cell>
        </row>
        <row r="2350">
          <cell r="B2350" t="str">
            <v>P08440-B21</v>
          </cell>
          <cell r="C2350" t="str">
            <v>HPE 10GbE 2p FLR-SFP+ BCM57414 Adptr</v>
          </cell>
          <cell r="F2350">
            <v>1003000</v>
          </cell>
        </row>
        <row r="2351">
          <cell r="B2351" t="str">
            <v>P24982-B21</v>
          </cell>
          <cell r="C2351" t="str">
            <v>HPE Raid 1 w/SP Drive 1 FIO</v>
          </cell>
          <cell r="F2351">
            <v>2000</v>
          </cell>
        </row>
        <row r="2352">
          <cell r="B2352" t="str">
            <v>P17293-B21</v>
          </cell>
          <cell r="C2352" t="str">
            <v>HPE EL8000 8SFF SAS/SATA Drive Bay</v>
          </cell>
          <cell r="F2352">
            <v>2152000</v>
          </cell>
        </row>
        <row r="2353">
          <cell r="B2353" t="str">
            <v>P22493-B21</v>
          </cell>
          <cell r="C2353" t="str">
            <v>HPE EL8000 P408i-p SR SAS FIO Cbl Kit</v>
          </cell>
          <cell r="F2353">
            <v>1576000</v>
          </cell>
        </row>
        <row r="2354">
          <cell r="B2354" t="str">
            <v>P22510-B21</v>
          </cell>
          <cell r="C2354" t="str">
            <v>HPE EL8000 Storage FIO Enable Kit</v>
          </cell>
          <cell r="F2354">
            <v>234000</v>
          </cell>
        </row>
        <row r="2355">
          <cell r="B2355" t="str">
            <v>P22514-B21</v>
          </cell>
          <cell r="C2355" t="str">
            <v>HPE e910 2U x16 FHFL SE Left Riser Kit</v>
          </cell>
          <cell r="F2355">
            <v>370000</v>
          </cell>
        </row>
        <row r="2356">
          <cell r="B2356" t="str">
            <v>P22516-B21</v>
          </cell>
          <cell r="C2356" t="str">
            <v>HPE e910 2U 2x16 FHFL SE Left Riser Kit</v>
          </cell>
          <cell r="F2356">
            <v>380000</v>
          </cell>
        </row>
        <row r="2357">
          <cell r="B2357" t="str">
            <v>P18502-B21</v>
          </cell>
          <cell r="C2357" t="str">
            <v>HPE SY480 Gen10 Xeon-S 4210R Kit</v>
          </cell>
          <cell r="F2357">
            <v>1589000</v>
          </cell>
        </row>
        <row r="2358">
          <cell r="B2358" t="str">
            <v>P18502-L21</v>
          </cell>
          <cell r="C2358" t="str">
            <v>HPE SY480 Gen10 Xeon-S 4210R FIO Kit</v>
          </cell>
          <cell r="F2358">
            <v>1589000</v>
          </cell>
        </row>
        <row r="2359">
          <cell r="B2359" t="str">
            <v>P18503-B21</v>
          </cell>
          <cell r="C2359" t="str">
            <v>HPE SY480 Gen10 Xeon-S 4214R Kit</v>
          </cell>
          <cell r="F2359">
            <v>2162000</v>
          </cell>
        </row>
        <row r="2360">
          <cell r="B2360" t="str">
            <v>P18503-L21</v>
          </cell>
          <cell r="C2360" t="str">
            <v>HPE SY480 Gen10 Xeon-S 4214R FIO Kit</v>
          </cell>
          <cell r="F2360">
            <v>2162000</v>
          </cell>
        </row>
        <row r="2361">
          <cell r="B2361" t="str">
            <v>P18506-B21</v>
          </cell>
          <cell r="C2361" t="str">
            <v>HPE SY480 Gen10 Xeon-G 5218R Kit</v>
          </cell>
          <cell r="F2361">
            <v>4288000</v>
          </cell>
        </row>
        <row r="2362">
          <cell r="B2362" t="str">
            <v>P18506-L21</v>
          </cell>
          <cell r="C2362" t="str">
            <v>HPE SY480 Gen10 Xeon-G 5218R FIO Kit</v>
          </cell>
          <cell r="F2362">
            <v>4288000</v>
          </cell>
        </row>
        <row r="2363">
          <cell r="B2363" t="str">
            <v>P18507-B21</v>
          </cell>
          <cell r="C2363" t="str">
            <v>HPE SY480 Gen10 Xeon-G 5220R Kit</v>
          </cell>
          <cell r="F2363">
            <v>5527000</v>
          </cell>
        </row>
        <row r="2364">
          <cell r="B2364" t="str">
            <v>P18507-L21</v>
          </cell>
          <cell r="C2364" t="str">
            <v>HPE SY480 Gen10 Xeon-G 5220R FIO Kit</v>
          </cell>
          <cell r="F2364">
            <v>5527000</v>
          </cell>
        </row>
        <row r="2365">
          <cell r="B2365" t="str">
            <v>P23449-H21</v>
          </cell>
          <cell r="C2365" t="str">
            <v>HPE 16TB SATA 7.2K LFF ISE He LP HDD</v>
          </cell>
          <cell r="F2365">
            <v>4570000</v>
          </cell>
        </row>
        <row r="2366">
          <cell r="B2366" t="str">
            <v>P23586-B21</v>
          </cell>
          <cell r="C2366" t="str">
            <v>HPE SY480 Gen10 Xeon-S 4215R Kit</v>
          </cell>
          <cell r="F2366">
            <v>2587000</v>
          </cell>
        </row>
        <row r="2367">
          <cell r="B2367" t="str">
            <v>P23586-L21</v>
          </cell>
          <cell r="C2367" t="str">
            <v>HPE SY480 Gen10 Xeon-S 4215R FIO Kit</v>
          </cell>
          <cell r="F2367">
            <v>2587000</v>
          </cell>
        </row>
        <row r="2368">
          <cell r="B2368" t="str">
            <v>P23587-B21</v>
          </cell>
          <cell r="C2368" t="str">
            <v>HPE SY480 Gen10 Xeon-G 6226R Kit</v>
          </cell>
          <cell r="F2368">
            <v>6100000</v>
          </cell>
        </row>
        <row r="2369">
          <cell r="B2369" t="str">
            <v>P23587-L21</v>
          </cell>
          <cell r="C2369" t="str">
            <v>HPE SY480 Gen10 Xeon-G 6226R FIO Kit</v>
          </cell>
          <cell r="F2369">
            <v>6100000</v>
          </cell>
        </row>
        <row r="2370">
          <cell r="B2370" t="str">
            <v>P23588-B21</v>
          </cell>
          <cell r="C2370" t="str">
            <v>HPE SY480 Gen10 Xeon-G 6230R Kit</v>
          </cell>
          <cell r="F2370">
            <v>7172000</v>
          </cell>
        </row>
        <row r="2371">
          <cell r="B2371" t="str">
            <v>P23588-L21</v>
          </cell>
          <cell r="C2371" t="str">
            <v>HPE SY480 Gen10 Xeon-G 6230R FIO Kit</v>
          </cell>
          <cell r="F2371">
            <v>7172000</v>
          </cell>
        </row>
        <row r="2372">
          <cell r="B2372" t="str">
            <v>P23589-B21</v>
          </cell>
          <cell r="C2372" t="str">
            <v>HPE SY480 Gen10 Xeon-G 6238R Kit</v>
          </cell>
          <cell r="F2372">
            <v>9483000</v>
          </cell>
        </row>
        <row r="2373">
          <cell r="B2373" t="str">
            <v>P23589-L21</v>
          </cell>
          <cell r="C2373" t="str">
            <v>HPE SY480 Gen10 Xeon-G 6238R FIO Kit</v>
          </cell>
          <cell r="F2373">
            <v>9483000</v>
          </cell>
        </row>
        <row r="2374">
          <cell r="B2374" t="str">
            <v>P23590-B21</v>
          </cell>
          <cell r="C2374" t="str">
            <v>HPE SY480 Gen10 Xeon-G 6240R Kit</v>
          </cell>
          <cell r="F2374">
            <v>8836000</v>
          </cell>
        </row>
        <row r="2375">
          <cell r="B2375" t="str">
            <v>P23590-L21</v>
          </cell>
          <cell r="C2375" t="str">
            <v>HPE SY480 Gen10 Xeon-G 6240R FIO Kit</v>
          </cell>
          <cell r="F2375">
            <v>8836000</v>
          </cell>
        </row>
        <row r="2376">
          <cell r="B2376" t="str">
            <v>P23591-B21</v>
          </cell>
          <cell r="C2376" t="str">
            <v>HPE SY480 Gen10 Xeon-G 6242R Kit</v>
          </cell>
          <cell r="F2376">
            <v>9391000</v>
          </cell>
        </row>
        <row r="2377">
          <cell r="B2377" t="str">
            <v>P23591-L21</v>
          </cell>
          <cell r="C2377" t="str">
            <v>HPE SY480 Gen10 Xeon-G 6242R FIO Kit</v>
          </cell>
          <cell r="F2377">
            <v>9391000</v>
          </cell>
        </row>
        <row r="2378">
          <cell r="B2378" t="str">
            <v>P23592-B21</v>
          </cell>
          <cell r="C2378" t="str">
            <v>HPE SY480 Gen10 Xeon-G 6246R Kit</v>
          </cell>
          <cell r="F2378">
            <v>11240000</v>
          </cell>
        </row>
        <row r="2379">
          <cell r="B2379" t="str">
            <v>P23592-L21</v>
          </cell>
          <cell r="C2379" t="str">
            <v>HPE SY480 Gen10 Xeon-G 6246R FIO Kit</v>
          </cell>
          <cell r="F2379">
            <v>11240000</v>
          </cell>
        </row>
        <row r="2380">
          <cell r="B2380" t="str">
            <v>P23593-B21</v>
          </cell>
          <cell r="C2380" t="str">
            <v>HPE SY480 Gen10 Xeon-G 6248R Kit</v>
          </cell>
          <cell r="F2380">
            <v>11665000</v>
          </cell>
        </row>
        <row r="2381">
          <cell r="B2381" t="str">
            <v>P23593-L21</v>
          </cell>
          <cell r="C2381" t="str">
            <v>HPE SY480 Gen10 Xeon-G 6248R FIO Kit</v>
          </cell>
          <cell r="F2381">
            <v>11665000</v>
          </cell>
        </row>
        <row r="2382">
          <cell r="B2382" t="str">
            <v>P23596-B21</v>
          </cell>
          <cell r="C2382" t="str">
            <v>HPE SY480 Gen10 Xeon-G 6258R Kit</v>
          </cell>
          <cell r="F2382">
            <v>13661000</v>
          </cell>
        </row>
        <row r="2383">
          <cell r="B2383" t="str">
            <v>P23596-L21</v>
          </cell>
          <cell r="C2383" t="str">
            <v>HPE SY480 Gen10 Xeon-G 6258R FIO Kit</v>
          </cell>
          <cell r="F2383">
            <v>13661000</v>
          </cell>
        </row>
        <row r="2384">
          <cell r="B2384" t="str">
            <v>P23608-H21</v>
          </cell>
          <cell r="C2384" t="str">
            <v>HPE 16TB SAS 7.2K LFF ISE He LP HDD</v>
          </cell>
          <cell r="F2384">
            <v>4714000</v>
          </cell>
        </row>
        <row r="2385">
          <cell r="B2385" t="str">
            <v>P24188-H21</v>
          </cell>
          <cell r="C2385" t="str">
            <v>HPE 480GB NVMe RI M.2 22110 PE6010 SSD</v>
          </cell>
          <cell r="F2385">
            <v>960000</v>
          </cell>
        </row>
        <row r="2386">
          <cell r="B2386" t="str">
            <v>P14603-B21</v>
          </cell>
          <cell r="C2386" t="str">
            <v>HPE DL385 Gen10+ OCP Upg Cbl Kit</v>
          </cell>
          <cell r="F2386">
            <v>268000</v>
          </cell>
        </row>
        <row r="2387">
          <cell r="B2387" t="str">
            <v>P16976-B21</v>
          </cell>
          <cell r="C2387" t="str">
            <v>HPE DL325 Gen10+ OCP Upg Cbl Kit</v>
          </cell>
          <cell r="F2387">
            <v>217000</v>
          </cell>
        </row>
        <row r="2388">
          <cell r="B2388" t="str">
            <v>P23547-B21</v>
          </cell>
          <cell r="C2388" t="str">
            <v>Intel Xeon-B 3206R Kit for DL380 Gen10</v>
          </cell>
          <cell r="F2388">
            <v>1108000</v>
          </cell>
        </row>
        <row r="2389">
          <cell r="B2389" t="str">
            <v>P23547-L21</v>
          </cell>
          <cell r="C2389" t="str">
            <v>Intel Xeon-B 3206R FIO Kit for DL380 G10</v>
          </cell>
          <cell r="F2389">
            <v>1108000</v>
          </cell>
        </row>
        <row r="2390">
          <cell r="B2390" t="str">
            <v>P23549-L21</v>
          </cell>
          <cell r="C2390" t="str">
            <v>Intel Xeon-S 4210R FIO Kit for DL380 G10</v>
          </cell>
          <cell r="F2390">
            <v>1589000</v>
          </cell>
        </row>
        <row r="2391">
          <cell r="B2391" t="str">
            <v>P23550-L21</v>
          </cell>
          <cell r="C2391" t="str">
            <v>Intel Xeon-S 4214R FIO Kit for DL380 G10</v>
          </cell>
          <cell r="F2391">
            <v>2162000</v>
          </cell>
        </row>
        <row r="2392">
          <cell r="B2392" t="str">
            <v>P23553-L21</v>
          </cell>
          <cell r="C2392" t="str">
            <v>Intel Xeon-G 5220R FIO Kit for DL380 G10</v>
          </cell>
          <cell r="F2392">
            <v>5527000</v>
          </cell>
        </row>
        <row r="2393">
          <cell r="B2393" t="str">
            <v>P24465-L21</v>
          </cell>
          <cell r="C2393" t="str">
            <v>Intel Xeon-S 4215R FIO Kit for DL380 G10</v>
          </cell>
          <cell r="F2393">
            <v>2587000</v>
          </cell>
        </row>
        <row r="2394">
          <cell r="B2394" t="str">
            <v>P24466-L21</v>
          </cell>
          <cell r="C2394" t="str">
            <v>Intel Xeon-G 5218R FIO Kit for DL380 G10</v>
          </cell>
          <cell r="F2394">
            <v>4288000</v>
          </cell>
        </row>
        <row r="2395">
          <cell r="B2395" t="str">
            <v>P24467-L21</v>
          </cell>
          <cell r="C2395" t="str">
            <v>Intel Xeon-G 6226R FIO Kit for DL380 G10</v>
          </cell>
          <cell r="F2395">
            <v>6100000</v>
          </cell>
        </row>
        <row r="2396">
          <cell r="B2396" t="str">
            <v>P24468-L21</v>
          </cell>
          <cell r="C2396" t="str">
            <v>Intel Xeon-G 6230R FIO Kit for DL380 G10</v>
          </cell>
          <cell r="F2396">
            <v>7172000</v>
          </cell>
        </row>
        <row r="2397">
          <cell r="B2397" t="str">
            <v>P24469-L21</v>
          </cell>
          <cell r="C2397" t="str">
            <v>Intel Xeon-G 6238R FIO Kit for DL380 G10</v>
          </cell>
          <cell r="F2397">
            <v>9483000</v>
          </cell>
        </row>
        <row r="2398">
          <cell r="B2398" t="str">
            <v>P24470-L21</v>
          </cell>
          <cell r="C2398" t="str">
            <v>Intel Xeon-G 6240R FIO Kit for DL380 G10</v>
          </cell>
          <cell r="F2398">
            <v>8836000</v>
          </cell>
        </row>
        <row r="2399">
          <cell r="B2399" t="str">
            <v>P24471-L21</v>
          </cell>
          <cell r="C2399" t="str">
            <v>Intel Xeon-G 6242R FIO Kit for DL380 G10</v>
          </cell>
          <cell r="F2399">
            <v>9391000</v>
          </cell>
        </row>
        <row r="2400">
          <cell r="B2400" t="str">
            <v>P24472-L21</v>
          </cell>
          <cell r="C2400" t="str">
            <v>Intel Xeon-G 6246R FIO Kit for DL380 G10</v>
          </cell>
          <cell r="F2400">
            <v>11240000</v>
          </cell>
        </row>
        <row r="2401">
          <cell r="B2401" t="str">
            <v>P24473-L21</v>
          </cell>
          <cell r="C2401" t="str">
            <v>Intel Xeon-G 6248R FIO Kit for DL380 G10</v>
          </cell>
          <cell r="F2401">
            <v>11665000</v>
          </cell>
        </row>
        <row r="2402">
          <cell r="B2402" t="str">
            <v>P24474-L21</v>
          </cell>
          <cell r="C2402" t="str">
            <v>Intel Xeon-G 6258R FIO Kit for DL380 G10</v>
          </cell>
          <cell r="F2402">
            <v>13661000</v>
          </cell>
        </row>
        <row r="2403">
          <cell r="B2403" t="str">
            <v>P24475-L21</v>
          </cell>
          <cell r="C2403" t="str">
            <v>Intel Xeon-G 6250 FIO Kit for DL380 G10</v>
          </cell>
          <cell r="F2403">
            <v>10426000</v>
          </cell>
        </row>
        <row r="2404">
          <cell r="B2404" t="str">
            <v>P24476-L21</v>
          </cell>
          <cell r="C2404" t="str">
            <v>Intel Xeon-G 6256 FIO Kit for DL380 G10</v>
          </cell>
          <cell r="F2404">
            <v>11739000</v>
          </cell>
        </row>
        <row r="2405">
          <cell r="B2405" t="str">
            <v>P24477-L21</v>
          </cell>
          <cell r="C2405" t="str">
            <v>Intel Xeon-G 6208U FIO Kit for DL380 G10</v>
          </cell>
          <cell r="F2405">
            <v>3844000</v>
          </cell>
        </row>
        <row r="2406">
          <cell r="B2406" t="str">
            <v>P25902-B21</v>
          </cell>
          <cell r="C2406" t="str">
            <v>HPE DL385 Gen10+ 2SFF U.3 Sec Riser Kit</v>
          </cell>
          <cell r="F2406">
            <v>671000</v>
          </cell>
        </row>
        <row r="2407">
          <cell r="B2407" t="str">
            <v>P25903-B21</v>
          </cell>
          <cell r="C2407" t="str">
            <v>HPE DL38X Gen10+ 2LFF LP Sec Riser Kit</v>
          </cell>
          <cell r="F2407">
            <v>335000</v>
          </cell>
        </row>
        <row r="2408">
          <cell r="B2408" t="str">
            <v>P29675-L22</v>
          </cell>
          <cell r="C2408" t="str">
            <v>AMD 7302P FIO DLC CPU Kit XL645d Gen10+</v>
          </cell>
          <cell r="F2408" t="str">
            <v>Not available</v>
          </cell>
        </row>
        <row r="2409">
          <cell r="B2409" t="str">
            <v>P13689-H21</v>
          </cell>
          <cell r="C2409" t="str">
            <v>HPE 960GB NVMe RI M.2 22110 PE6010 SSD</v>
          </cell>
          <cell r="F2409">
            <v>1964000</v>
          </cell>
        </row>
        <row r="2410">
          <cell r="B2410" t="str">
            <v>P13691-H21</v>
          </cell>
          <cell r="C2410" t="str">
            <v>HPE 1.92TB NVMe RI M.2 22110 PE6011 SSD</v>
          </cell>
          <cell r="F2410">
            <v>3756000</v>
          </cell>
        </row>
        <row r="2411">
          <cell r="B2411" t="str">
            <v>P13788-B21</v>
          </cell>
          <cell r="C2411" t="str">
            <v>HPE MicroSvr Gen10+ iLO Enablement Kit</v>
          </cell>
          <cell r="F2411">
            <v>167000</v>
          </cell>
        </row>
        <row r="2412">
          <cell r="B2412" t="str">
            <v>P15968-B21</v>
          </cell>
          <cell r="C2412" t="str">
            <v>Intel Xeon-B 3206R Kit for DL360 Gen10</v>
          </cell>
          <cell r="F2412">
            <v>1108000</v>
          </cell>
        </row>
        <row r="2413">
          <cell r="B2413" t="str">
            <v>P15968-L21</v>
          </cell>
          <cell r="C2413" t="str">
            <v>Intel Xeon-B 3206R FIO Kit for DL360 G10</v>
          </cell>
          <cell r="F2413">
            <v>1108000</v>
          </cell>
        </row>
        <row r="2414">
          <cell r="B2414" t="str">
            <v>P15974-B21</v>
          </cell>
          <cell r="C2414" t="str">
            <v>Intel Xeon-S 4210R Kit for DL360 Gen10</v>
          </cell>
          <cell r="F2414">
            <v>1589000</v>
          </cell>
        </row>
        <row r="2415">
          <cell r="B2415" t="str">
            <v>P15974-L21</v>
          </cell>
          <cell r="C2415" t="str">
            <v>Intel Xeon-S 4210R FIO Kit for DL360 G10</v>
          </cell>
          <cell r="F2415">
            <v>1589000</v>
          </cell>
        </row>
        <row r="2416">
          <cell r="B2416" t="str">
            <v>P15977-B21</v>
          </cell>
          <cell r="C2416" t="str">
            <v>Intel Xeon-S 4214R Kit for DL360 Gen10</v>
          </cell>
          <cell r="F2416">
            <v>2162000</v>
          </cell>
        </row>
        <row r="2417">
          <cell r="B2417" t="str">
            <v>P15977-L21</v>
          </cell>
          <cell r="C2417" t="str">
            <v>Intel Xeon-S 4214R FIO Kit for DL360 G10</v>
          </cell>
          <cell r="F2417">
            <v>2162000</v>
          </cell>
        </row>
        <row r="2418">
          <cell r="B2418" t="str">
            <v>P15995-B21</v>
          </cell>
          <cell r="C2418" t="str">
            <v>Intel Xeon-G 5220R Kit for DL360 Gen10</v>
          </cell>
          <cell r="F2418">
            <v>5527000</v>
          </cell>
        </row>
        <row r="2419">
          <cell r="B2419" t="str">
            <v>P15995-L21</v>
          </cell>
          <cell r="C2419" t="str">
            <v>Intel Xeon-G 5220R FIO Kit for DL360 G10</v>
          </cell>
          <cell r="F2419">
            <v>5527000</v>
          </cell>
        </row>
        <row r="2420">
          <cell r="B2420" t="str">
            <v>P19752-371</v>
          </cell>
          <cell r="C2420" t="str">
            <v>HPE MicroSvr Gen10+ E-2224 1P 8G NHP Svr</v>
          </cell>
          <cell r="F2420">
            <v>1579000</v>
          </cell>
        </row>
        <row r="2421">
          <cell r="B2421" t="str">
            <v>P19789-B21</v>
          </cell>
          <cell r="C2421" t="str">
            <v>Intel Xeon-B 3206R Kit for ML350 G10</v>
          </cell>
          <cell r="F2421">
            <v>1108000</v>
          </cell>
        </row>
        <row r="2422">
          <cell r="B2422" t="str">
            <v>P19789-L21</v>
          </cell>
          <cell r="C2422" t="str">
            <v>Intel Xeon-B 3206R FIO Kit for ML350 G10</v>
          </cell>
          <cell r="F2422">
            <v>1108000</v>
          </cell>
        </row>
        <row r="2423">
          <cell r="B2423" t="str">
            <v>P19791-B21</v>
          </cell>
          <cell r="C2423" t="str">
            <v>Intel Xeon-S 4210R Kit for ML350 G10</v>
          </cell>
          <cell r="F2423">
            <v>1589000</v>
          </cell>
        </row>
        <row r="2424">
          <cell r="B2424" t="str">
            <v>P19791-L21</v>
          </cell>
          <cell r="C2424" t="str">
            <v>Intel Xeon-S 4210R FIO Kit for ML350 G10</v>
          </cell>
          <cell r="F2424">
            <v>1589000</v>
          </cell>
        </row>
        <row r="2425">
          <cell r="B2425" t="str">
            <v>P19792-B21</v>
          </cell>
          <cell r="C2425" t="str">
            <v>Intel Xeon-S 4214R Kit for ML350 G10</v>
          </cell>
          <cell r="F2425">
            <v>2162000</v>
          </cell>
        </row>
        <row r="2426">
          <cell r="B2426" t="str">
            <v>P19792-L21</v>
          </cell>
          <cell r="C2426" t="str">
            <v>Intel Xeon-S 4214R FIO Kit for ML350 G10</v>
          </cell>
          <cell r="F2426">
            <v>2162000</v>
          </cell>
        </row>
        <row r="2427">
          <cell r="B2427" t="str">
            <v>P19795-B21</v>
          </cell>
          <cell r="C2427" t="str">
            <v>Intel Xeon-G 5220R Kit for ML350 G10</v>
          </cell>
          <cell r="F2427">
            <v>5046000</v>
          </cell>
        </row>
        <row r="2428">
          <cell r="B2428" t="str">
            <v>P19795-L21</v>
          </cell>
          <cell r="C2428" t="str">
            <v>Intel Xeon-G 5220R FIO Kit for ML350 G10</v>
          </cell>
          <cell r="F2428">
            <v>5046000</v>
          </cell>
        </row>
        <row r="2429">
          <cell r="B2429" t="str">
            <v>P21271-B21</v>
          </cell>
          <cell r="C2429" t="str">
            <v>HPE DL560 Gen10 5220 2P 64G 8SFF Svr</v>
          </cell>
          <cell r="F2429">
            <v>26587000</v>
          </cell>
        </row>
        <row r="2430">
          <cell r="B2430" t="str">
            <v>P21273-B21</v>
          </cell>
          <cell r="C2430" t="str">
            <v>HPE DL580 Gen10 5220 2P 64G 8SFF Svr</v>
          </cell>
          <cell r="F2430">
            <v>34671000</v>
          </cell>
        </row>
        <row r="2431">
          <cell r="B2431" t="str">
            <v>P21649-B21</v>
          </cell>
          <cell r="C2431" t="str">
            <v>HPE DL20 Gen10 Plat 290W FIO PSU Kit</v>
          </cell>
          <cell r="F2431">
            <v>127000</v>
          </cell>
        </row>
        <row r="2432">
          <cell r="B2432" t="str">
            <v>P21652-B21</v>
          </cell>
          <cell r="C2432" t="str">
            <v>HPE ML30 Gen10 350W Gold ATX FIO PS Kit</v>
          </cell>
          <cell r="F2432">
            <v>127000</v>
          </cell>
        </row>
        <row r="2433">
          <cell r="B2433" t="str">
            <v>P22709-B21</v>
          </cell>
          <cell r="C2433" t="str">
            <v>HPE DL580 Gen10 6230 4P 256G 8SFF Svr</v>
          </cell>
          <cell r="F2433">
            <v>69969000</v>
          </cell>
        </row>
        <row r="2434">
          <cell r="B2434" t="str">
            <v>P23352-B21</v>
          </cell>
          <cell r="C2434" t="str">
            <v>Intel Xeon-G 6250 Kit for ML350 G10</v>
          </cell>
          <cell r="F2434">
            <v>9206000</v>
          </cell>
        </row>
        <row r="2435">
          <cell r="B2435" t="str">
            <v>P23352-L21</v>
          </cell>
          <cell r="C2435" t="str">
            <v>Intel Xeon-G 6250 FIO Kit for ML350 G10</v>
          </cell>
          <cell r="F2435">
            <v>9206000</v>
          </cell>
        </row>
        <row r="2436">
          <cell r="B2436" t="str">
            <v>P23353-B21</v>
          </cell>
          <cell r="C2436" t="str">
            <v>Intel Xeon-G 6256 Kit for ML350 G10</v>
          </cell>
          <cell r="F2436">
            <v>10371000</v>
          </cell>
        </row>
        <row r="2437">
          <cell r="B2437" t="str">
            <v>P23353-L21</v>
          </cell>
          <cell r="C2437" t="str">
            <v>Intel Xeon-G 6256 FIO Kit for ML350 G10</v>
          </cell>
          <cell r="F2437">
            <v>10371000</v>
          </cell>
        </row>
        <row r="2438">
          <cell r="B2438" t="str">
            <v>P23449-B21</v>
          </cell>
          <cell r="C2438" t="str">
            <v>HPE 16TB SATA 7.2K LFF LP 512e ISE HDD</v>
          </cell>
          <cell r="F2438">
            <v>4570000</v>
          </cell>
        </row>
        <row r="2439">
          <cell r="B2439" t="str">
            <v>P23465-B21</v>
          </cell>
          <cell r="C2439" t="str">
            <v>HPE DL380 Gen10 4208 1P 32G NC 8SFF Svr</v>
          </cell>
          <cell r="F2439">
            <v>10624000</v>
          </cell>
        </row>
        <row r="2440">
          <cell r="B2440" t="str">
            <v>P23549-B21</v>
          </cell>
          <cell r="C2440" t="str">
            <v>Intel Xeon-S 4210R Kit for DL380 Gen10</v>
          </cell>
          <cell r="F2440">
            <v>1589000</v>
          </cell>
        </row>
        <row r="2441">
          <cell r="B2441" t="str">
            <v>P23550-B21</v>
          </cell>
          <cell r="C2441" t="str">
            <v>Intel Xeon-S 4214R Kit for DL380 Gen10</v>
          </cell>
          <cell r="F2441">
            <v>2162000</v>
          </cell>
        </row>
        <row r="2442">
          <cell r="B2442" t="str">
            <v>P23553-B21</v>
          </cell>
          <cell r="C2442" t="str">
            <v>Intel Xeon-G 5220R Kit for DL380 Gen10</v>
          </cell>
          <cell r="F2442">
            <v>5527000</v>
          </cell>
        </row>
        <row r="2443">
          <cell r="B2443" t="str">
            <v>P23577-B21</v>
          </cell>
          <cell r="C2443" t="str">
            <v>HPE DL360 Gen10 4215R 1P 32G NC 8SFF Svr</v>
          </cell>
          <cell r="F2443">
            <v>9896000</v>
          </cell>
        </row>
        <row r="2444">
          <cell r="B2444" t="str">
            <v>P23578-B21</v>
          </cell>
          <cell r="C2444" t="str">
            <v>HPE DL360 Gen10 4210R 1P 16G NC 8SFF Svr</v>
          </cell>
          <cell r="F2444">
            <v>8485000</v>
          </cell>
        </row>
        <row r="2445">
          <cell r="B2445" t="str">
            <v>P23579-B21</v>
          </cell>
          <cell r="C2445" t="str">
            <v>HPE DL360 Gen10 4214R 1P 32G NC 8SFF Svr</v>
          </cell>
          <cell r="F2445">
            <v>10080000</v>
          </cell>
        </row>
        <row r="2446">
          <cell r="B2446" t="str">
            <v>P23741-B21</v>
          </cell>
          <cell r="C2446" t="str">
            <v>Intel Xeon-G 6250 Kit for DL360 Gen10</v>
          </cell>
          <cell r="F2446">
            <v>10426000</v>
          </cell>
        </row>
        <row r="2447">
          <cell r="B2447" t="str">
            <v>P23741-L21</v>
          </cell>
          <cell r="C2447" t="str">
            <v>Intel Xeon-G 6250 FIO Kit for DL360 G10</v>
          </cell>
          <cell r="F2447">
            <v>10426000</v>
          </cell>
        </row>
        <row r="2448">
          <cell r="B2448" t="str">
            <v>P23744-B21</v>
          </cell>
          <cell r="C2448" t="str">
            <v>Intel Xeon-G 6256 Kit for DL360 Gen10</v>
          </cell>
          <cell r="F2448">
            <v>11739000</v>
          </cell>
        </row>
        <row r="2449">
          <cell r="B2449" t="str">
            <v>P23744-L21</v>
          </cell>
          <cell r="C2449" t="str">
            <v>Intel Xeon-G 6256 FIO Kit for DL360 G10</v>
          </cell>
          <cell r="F2449">
            <v>11739000</v>
          </cell>
        </row>
        <row r="2450">
          <cell r="B2450" t="str">
            <v>P23857-B21</v>
          </cell>
          <cell r="C2450" t="str">
            <v>HPE 16TB SATA 7.2K LFF SC 512e ISE HDD</v>
          </cell>
          <cell r="F2450">
            <v>4570000</v>
          </cell>
        </row>
        <row r="2451">
          <cell r="B2451" t="str">
            <v>P23863-B21</v>
          </cell>
          <cell r="C2451" t="str">
            <v>HPE 16TB SAS 7.2K LFF SC 512e ISE HDD</v>
          </cell>
          <cell r="F2451">
            <v>4714000</v>
          </cell>
        </row>
        <row r="2452">
          <cell r="B2452" t="str">
            <v>P24168-B21</v>
          </cell>
          <cell r="C2452" t="str">
            <v>Intel Xeon-S 4215R Kit for ML350 G10</v>
          </cell>
          <cell r="F2452">
            <v>2587000</v>
          </cell>
        </row>
        <row r="2453">
          <cell r="B2453" t="str">
            <v>P24168-L21</v>
          </cell>
          <cell r="C2453" t="str">
            <v>Intel Xeon-S 4215R FIO Kit for ML350 G10</v>
          </cell>
          <cell r="F2453">
            <v>2587000</v>
          </cell>
        </row>
        <row r="2454">
          <cell r="B2454" t="str">
            <v>P24169-B21</v>
          </cell>
          <cell r="C2454" t="str">
            <v>Intel Xeon-G 5218R Kit for ML350 G10</v>
          </cell>
          <cell r="F2454">
            <v>4075000</v>
          </cell>
        </row>
        <row r="2455">
          <cell r="B2455" t="str">
            <v>P24169-L21</v>
          </cell>
          <cell r="C2455" t="str">
            <v>Intel Xeon-G 5218R FIO Kit for ML350 G10</v>
          </cell>
          <cell r="F2455">
            <v>4075000</v>
          </cell>
        </row>
        <row r="2456">
          <cell r="B2456" t="str">
            <v>P24170-B21</v>
          </cell>
          <cell r="C2456" t="str">
            <v>Intel Xeon-G 6226R Kit for ML350 G10</v>
          </cell>
          <cell r="F2456">
            <v>5628000</v>
          </cell>
        </row>
        <row r="2457">
          <cell r="B2457" t="str">
            <v>P24170-L21</v>
          </cell>
          <cell r="C2457" t="str">
            <v>Intel Xeon-G 6226R FIO Kit for ML350 G10</v>
          </cell>
          <cell r="F2457">
            <v>5628000</v>
          </cell>
        </row>
        <row r="2458">
          <cell r="B2458" t="str">
            <v>P24171-B21</v>
          </cell>
          <cell r="C2458" t="str">
            <v>Intel Xeon-G 6230R Kit for ML350 G10</v>
          </cell>
          <cell r="F2458">
            <v>5919000</v>
          </cell>
        </row>
        <row r="2459">
          <cell r="B2459" t="str">
            <v>P24171-L21</v>
          </cell>
          <cell r="C2459" t="str">
            <v>Intel Xeon-G 6230R FIO Kit for ML350 G10</v>
          </cell>
          <cell r="F2459">
            <v>5919000</v>
          </cell>
        </row>
        <row r="2460">
          <cell r="B2460" t="str">
            <v>P24172-B21</v>
          </cell>
          <cell r="C2460" t="str">
            <v>Intel Xeon-G 6238R Kit for ML350 G10</v>
          </cell>
          <cell r="F2460">
            <v>8054000</v>
          </cell>
        </row>
        <row r="2461">
          <cell r="B2461" t="str">
            <v>P24172-L21</v>
          </cell>
          <cell r="C2461" t="str">
            <v>Intel Xeon-G 6238R FIO Kit for ML350 G10</v>
          </cell>
          <cell r="F2461">
            <v>8054000</v>
          </cell>
        </row>
        <row r="2462">
          <cell r="B2462" t="str">
            <v>P24173-B21</v>
          </cell>
          <cell r="C2462" t="str">
            <v>Intel Xeon-G 6240R Kit for ML350 G10</v>
          </cell>
          <cell r="F2462">
            <v>7570000</v>
          </cell>
        </row>
        <row r="2463">
          <cell r="B2463" t="str">
            <v>P24173-L21</v>
          </cell>
          <cell r="C2463" t="str">
            <v>Intel Xeon-G 6240R FIO Kit for ML350 G10</v>
          </cell>
          <cell r="F2463">
            <v>7570000</v>
          </cell>
        </row>
        <row r="2464">
          <cell r="B2464" t="str">
            <v>P24174-B21</v>
          </cell>
          <cell r="C2464" t="str">
            <v>Intel Xeon-G 6242R Kit for ML350 G10</v>
          </cell>
          <cell r="F2464">
            <v>8540000</v>
          </cell>
        </row>
        <row r="2465">
          <cell r="B2465" t="str">
            <v>P24174-L21</v>
          </cell>
          <cell r="C2465" t="str">
            <v>Intel Xeon-G 6242R FIO Kit for ML350 G10</v>
          </cell>
          <cell r="F2465">
            <v>8540000</v>
          </cell>
        </row>
        <row r="2466">
          <cell r="B2466" t="str">
            <v>P24175-B21</v>
          </cell>
          <cell r="C2466" t="str">
            <v>Intel Xeon-G 6246R Kit for ML350 G10</v>
          </cell>
          <cell r="F2466">
            <v>10870000</v>
          </cell>
        </row>
        <row r="2467">
          <cell r="B2467" t="str">
            <v>P24175-L21</v>
          </cell>
          <cell r="C2467" t="str">
            <v>Intel Xeon-G 6246R FIO Kit for ML350 G10</v>
          </cell>
          <cell r="F2467">
            <v>10870000</v>
          </cell>
        </row>
        <row r="2468">
          <cell r="B2468" t="str">
            <v>P24176-B21</v>
          </cell>
          <cell r="C2468" t="str">
            <v>Intel Xeon-G 6248R Kit for ML350 G10</v>
          </cell>
          <cell r="F2468">
            <v>9520000</v>
          </cell>
        </row>
        <row r="2469">
          <cell r="B2469" t="str">
            <v>P24176-L21</v>
          </cell>
          <cell r="C2469" t="str">
            <v>Intel Xeon-G 6248R FIO Kit for ML350 G10</v>
          </cell>
          <cell r="F2469">
            <v>9520000</v>
          </cell>
        </row>
        <row r="2470">
          <cell r="B2470" t="str">
            <v>P24177-B21</v>
          </cell>
          <cell r="C2470" t="str">
            <v>Intel Xeon-G 6258R Kit for ML350 G10</v>
          </cell>
          <cell r="F2470">
            <v>12035000</v>
          </cell>
        </row>
        <row r="2471">
          <cell r="B2471" t="str">
            <v>P24177-L21</v>
          </cell>
          <cell r="C2471" t="str">
            <v>Intel Xeon-G 6258R FIO Kit for ML350 G10</v>
          </cell>
          <cell r="F2471">
            <v>12035000</v>
          </cell>
        </row>
        <row r="2472">
          <cell r="B2472" t="str">
            <v>P24179-L21</v>
          </cell>
          <cell r="C2472" t="str">
            <v>Intel Xeon-G 6208U FIO Kit for ML350 G10</v>
          </cell>
          <cell r="F2472">
            <v>3123000</v>
          </cell>
        </row>
        <row r="2473">
          <cell r="B2473" t="str">
            <v>P24434-B21</v>
          </cell>
          <cell r="C2473" t="str">
            <v>Intel Xeon-G 6256 Kit for DL560 G10</v>
          </cell>
          <cell r="F2473">
            <v>11739000</v>
          </cell>
        </row>
        <row r="2474">
          <cell r="B2474" t="str">
            <v>P24434-L21</v>
          </cell>
          <cell r="C2474" t="str">
            <v>Intel Xeon-G 6256 FIO Kit for DL560 G10</v>
          </cell>
          <cell r="F2474">
            <v>11739000</v>
          </cell>
        </row>
        <row r="2475">
          <cell r="B2475" t="str">
            <v>P24436-B21</v>
          </cell>
          <cell r="C2475" t="str">
            <v>Intel Xeon-G 6256 Kit for DL580 G10</v>
          </cell>
          <cell r="F2475">
            <v>11739000</v>
          </cell>
        </row>
        <row r="2476">
          <cell r="B2476" t="str">
            <v>P24436-L21</v>
          </cell>
          <cell r="C2476" t="str">
            <v>Intel Xeon-G 6256 FIO Kit for DL580 G10</v>
          </cell>
          <cell r="F2476">
            <v>11739000</v>
          </cell>
        </row>
        <row r="2477">
          <cell r="B2477" t="str">
            <v>P24465-B21</v>
          </cell>
          <cell r="C2477" t="str">
            <v>Intel Xeon-S 4215R Kit for DL380 Gen10</v>
          </cell>
          <cell r="F2477">
            <v>2587000</v>
          </cell>
        </row>
        <row r="2478">
          <cell r="B2478" t="str">
            <v>P24466-B21</v>
          </cell>
          <cell r="C2478" t="str">
            <v>Intel Xeon-G 5218R Kit for DL380 Gen10</v>
          </cell>
          <cell r="F2478">
            <v>4288000</v>
          </cell>
        </row>
        <row r="2479">
          <cell r="B2479" t="str">
            <v>P24467-B21</v>
          </cell>
          <cell r="C2479" t="str">
            <v>Intel Xeon-G 6226R Kit for DL380 Gen10</v>
          </cell>
          <cell r="F2479">
            <v>6100000</v>
          </cell>
        </row>
        <row r="2480">
          <cell r="B2480" t="str">
            <v>P24468-B21</v>
          </cell>
          <cell r="C2480" t="str">
            <v>Intel Xeon-G 6230R Kit for DL380 Gen10</v>
          </cell>
          <cell r="F2480">
            <v>7172000</v>
          </cell>
        </row>
        <row r="2481">
          <cell r="B2481" t="str">
            <v>P24469-B21</v>
          </cell>
          <cell r="C2481" t="str">
            <v>Intel Xeon-G 6238R Kit for DL380 Gen10</v>
          </cell>
          <cell r="F2481">
            <v>9483000</v>
          </cell>
        </row>
        <row r="2482">
          <cell r="B2482" t="str">
            <v>P24470-B21</v>
          </cell>
          <cell r="C2482" t="str">
            <v>Intel Xeon-G 6240R Kit for DL380 Gen10</v>
          </cell>
          <cell r="F2482">
            <v>8836000</v>
          </cell>
        </row>
        <row r="2483">
          <cell r="B2483" t="str">
            <v>P24471-B21</v>
          </cell>
          <cell r="C2483" t="str">
            <v>Intel Xeon-G 6242R Kit for DL380 Gen10</v>
          </cell>
          <cell r="F2483">
            <v>9391000</v>
          </cell>
        </row>
        <row r="2484">
          <cell r="B2484" t="str">
            <v>P24472-B21</v>
          </cell>
          <cell r="C2484" t="str">
            <v>Intel Xeon-G 6246R Kit for DL380 Gen10</v>
          </cell>
          <cell r="F2484">
            <v>11240000</v>
          </cell>
        </row>
        <row r="2485">
          <cell r="B2485" t="str">
            <v>P24473-B21</v>
          </cell>
          <cell r="C2485" t="str">
            <v>Intel Xeon-G 6248R Kit for DL380 Gen10</v>
          </cell>
          <cell r="F2485">
            <v>11665000</v>
          </cell>
        </row>
        <row r="2486">
          <cell r="B2486" t="str">
            <v>P24474-B21</v>
          </cell>
          <cell r="C2486" t="str">
            <v>Intel Xeon-G 6258R Kit for DL380 Gen10</v>
          </cell>
          <cell r="F2486">
            <v>13661000</v>
          </cell>
        </row>
        <row r="2487">
          <cell r="B2487" t="str">
            <v>P24475-B21</v>
          </cell>
          <cell r="C2487" t="str">
            <v>Intel Xeon-G 6250 Kit for DL380 Gen10</v>
          </cell>
          <cell r="F2487">
            <v>10426000</v>
          </cell>
        </row>
        <row r="2488">
          <cell r="B2488" t="str">
            <v>P24476-B21</v>
          </cell>
          <cell r="C2488" t="str">
            <v>Intel Xeon-G 6256 Kit for DL380 Gen10</v>
          </cell>
          <cell r="F2488">
            <v>11739000</v>
          </cell>
        </row>
        <row r="2489">
          <cell r="B2489" t="str">
            <v>P24477-B21</v>
          </cell>
          <cell r="C2489" t="str">
            <v>Intel Xeon-G 6208U Kit for DL380 Gen10</v>
          </cell>
          <cell r="F2489">
            <v>3844000</v>
          </cell>
        </row>
        <row r="2490">
          <cell r="B2490" t="str">
            <v>P24479-B21</v>
          </cell>
          <cell r="C2490" t="str">
            <v>Intel Xeon-S 4215R Kit for DL360 Gen10</v>
          </cell>
          <cell r="F2490">
            <v>2587000</v>
          </cell>
        </row>
        <row r="2491">
          <cell r="B2491" t="str">
            <v>P24479-L21</v>
          </cell>
          <cell r="C2491" t="str">
            <v>Intel Xeon-S 4215R FIO Kit for DL360 G10</v>
          </cell>
          <cell r="F2491">
            <v>2587000</v>
          </cell>
        </row>
        <row r="2492">
          <cell r="B2492" t="str">
            <v>P24480-B21</v>
          </cell>
          <cell r="C2492" t="str">
            <v>Intel Xeon-G 5218R Kit for DL360 Gen10</v>
          </cell>
          <cell r="F2492">
            <v>4288000</v>
          </cell>
        </row>
        <row r="2493">
          <cell r="B2493" t="str">
            <v>P24480-L21</v>
          </cell>
          <cell r="C2493" t="str">
            <v>Intel Xeon-G 5218R FIO Kit for DL360 G10</v>
          </cell>
          <cell r="F2493">
            <v>4288000</v>
          </cell>
        </row>
        <row r="2494">
          <cell r="B2494" t="str">
            <v>P24481-B21</v>
          </cell>
          <cell r="C2494" t="str">
            <v>Intel Xeon-G 6226R Kit for DL360 Gen10</v>
          </cell>
          <cell r="F2494">
            <v>6100000</v>
          </cell>
        </row>
        <row r="2495">
          <cell r="B2495" t="str">
            <v>P24481-L21</v>
          </cell>
          <cell r="C2495" t="str">
            <v>Intel Xeon-G 6226R FIO Kit for DL360 G10</v>
          </cell>
          <cell r="F2495">
            <v>6100000</v>
          </cell>
        </row>
        <row r="2496">
          <cell r="B2496" t="str">
            <v>P24482-B21</v>
          </cell>
          <cell r="C2496" t="str">
            <v>Intel Xeon-G 6230R Kit for DL360 Gen10</v>
          </cell>
          <cell r="F2496">
            <v>7172000</v>
          </cell>
        </row>
        <row r="2497">
          <cell r="B2497" t="str">
            <v>P24482-L21</v>
          </cell>
          <cell r="C2497" t="str">
            <v>Intel Xeon-G 6230R FIO Kit for DL360 G10</v>
          </cell>
          <cell r="F2497">
            <v>7172000</v>
          </cell>
        </row>
        <row r="2498">
          <cell r="B2498" t="str">
            <v>P24483-B21</v>
          </cell>
          <cell r="C2498" t="str">
            <v>Intel Xeon-G 6238R Kit for DL360 Gen10</v>
          </cell>
          <cell r="F2498">
            <v>9483000</v>
          </cell>
        </row>
        <row r="2499">
          <cell r="B2499" t="str">
            <v>P24483-L21</v>
          </cell>
          <cell r="C2499" t="str">
            <v>Intel Xeon-G 6238R FIO Kit for DL360 G10</v>
          </cell>
          <cell r="F2499">
            <v>9483000</v>
          </cell>
        </row>
        <row r="2500">
          <cell r="B2500" t="str">
            <v>P24484-B21</v>
          </cell>
          <cell r="C2500" t="str">
            <v>Intel Xeon-G 6240R Kit for DL360 Gen10</v>
          </cell>
          <cell r="F2500">
            <v>8836000</v>
          </cell>
        </row>
        <row r="2501">
          <cell r="B2501" t="str">
            <v>P24484-L21</v>
          </cell>
          <cell r="C2501" t="str">
            <v>Intel Xeon-G 6240R FIO Kit for DL360 G10</v>
          </cell>
          <cell r="F2501">
            <v>8836000</v>
          </cell>
        </row>
        <row r="2502">
          <cell r="B2502" t="str">
            <v>P24485-B21</v>
          </cell>
          <cell r="C2502" t="str">
            <v>Intel Xeon-G 6242R Kit for DL360 Gen10</v>
          </cell>
          <cell r="F2502">
            <v>9391000</v>
          </cell>
        </row>
        <row r="2503">
          <cell r="B2503" t="str">
            <v>P24485-L21</v>
          </cell>
          <cell r="C2503" t="str">
            <v>Intel Xeon-G 6242R FIO Kit for DL360 G10</v>
          </cell>
          <cell r="F2503">
            <v>9391000</v>
          </cell>
        </row>
        <row r="2504">
          <cell r="B2504" t="str">
            <v>P24486-B21</v>
          </cell>
          <cell r="C2504" t="str">
            <v>Intel Xeon-G 6246R Kit for DL360 Gen10</v>
          </cell>
          <cell r="F2504">
            <v>11240000</v>
          </cell>
        </row>
        <row r="2505">
          <cell r="B2505" t="str">
            <v>P24486-L21</v>
          </cell>
          <cell r="C2505" t="str">
            <v>Intel Xeon-G 6246R FIO Kit for DL360 G10</v>
          </cell>
          <cell r="F2505">
            <v>11240000</v>
          </cell>
        </row>
        <row r="2506">
          <cell r="B2506" t="str">
            <v>P24487-B21</v>
          </cell>
          <cell r="C2506" t="str">
            <v>Intel Xeon-G 6248R Kit for DL360 Gen10</v>
          </cell>
          <cell r="F2506">
            <v>11665000</v>
          </cell>
        </row>
        <row r="2507">
          <cell r="B2507" t="str">
            <v>P24487-L21</v>
          </cell>
          <cell r="C2507" t="str">
            <v>Intel Xeon-G 6248R FIO Kit for DL360 G10</v>
          </cell>
          <cell r="F2507">
            <v>11665000</v>
          </cell>
        </row>
        <row r="2508">
          <cell r="B2508" t="str">
            <v>P24488-B21</v>
          </cell>
          <cell r="C2508" t="str">
            <v>Intel Xeon-G 6258R Kit for DL360 Gen10</v>
          </cell>
          <cell r="F2508">
            <v>13661000</v>
          </cell>
        </row>
        <row r="2509">
          <cell r="B2509" t="str">
            <v>P24488-L21</v>
          </cell>
          <cell r="C2509" t="str">
            <v>Intel Xeon-G 6258R FIO Kit for DL360 G10</v>
          </cell>
          <cell r="F2509">
            <v>13661000</v>
          </cell>
        </row>
        <row r="2510">
          <cell r="B2510" t="str">
            <v>P24489-B21</v>
          </cell>
          <cell r="C2510" t="str">
            <v>Intel Xeon-G 6208U Kit for DL360 Gen10</v>
          </cell>
          <cell r="F2510">
            <v>3844000</v>
          </cell>
        </row>
        <row r="2511">
          <cell r="B2511" t="str">
            <v>P24489-L21</v>
          </cell>
          <cell r="C2511" t="str">
            <v>Intel Xeon-G 6208U FIO Kit for DL360 G10</v>
          </cell>
          <cell r="F2511">
            <v>3844000</v>
          </cell>
        </row>
        <row r="2512">
          <cell r="B2512" t="str">
            <v>P24740-B21</v>
          </cell>
          <cell r="C2512" t="str">
            <v>HPE DL360 Gen10 5218R 1P 32G NC 8SFF Svr</v>
          </cell>
          <cell r="F2512">
            <v>11350000</v>
          </cell>
        </row>
        <row r="2513">
          <cell r="B2513" t="str">
            <v>P24741-B21</v>
          </cell>
          <cell r="C2513" t="str">
            <v>HPE DL360 Gen10 5220R 1P 32G NC 8SFF Svr</v>
          </cell>
          <cell r="F2513">
            <v>12557000</v>
          </cell>
        </row>
        <row r="2514">
          <cell r="B2514" t="str">
            <v>P24742-B21</v>
          </cell>
          <cell r="C2514" t="str">
            <v>HPE DL360 Gen10 6226R 1P 32G NC 8SFF Svr</v>
          </cell>
          <cell r="F2514">
            <v>13111000</v>
          </cell>
        </row>
        <row r="2515">
          <cell r="B2515" t="str">
            <v>P24743-B21</v>
          </cell>
          <cell r="C2515" t="str">
            <v>HPE DL360 Gen10 6248R 1P 32G NC 8SFF Svr</v>
          </cell>
          <cell r="F2515">
            <v>17992000</v>
          </cell>
        </row>
        <row r="2516">
          <cell r="B2516" t="str">
            <v>P24744-B21</v>
          </cell>
          <cell r="C2516" t="str">
            <v>HPE DL360 Gen10 6250 1P 32G NC 8SFF Svr</v>
          </cell>
          <cell r="F2516">
            <v>17314000</v>
          </cell>
        </row>
        <row r="2517">
          <cell r="B2517" t="str">
            <v>P24840-B21</v>
          </cell>
          <cell r="C2517" t="str">
            <v>HPE DL380 Gen10 4210R 32G NC 24SFF Svr</v>
          </cell>
          <cell r="F2517">
            <v>12826000</v>
          </cell>
        </row>
        <row r="2518">
          <cell r="B2518" t="str">
            <v>P24841-B21</v>
          </cell>
          <cell r="C2518" t="str">
            <v>HPE DL380 Gen10 4210R 1P 32G NC 8SFF Svr</v>
          </cell>
          <cell r="F2518">
            <v>10758000</v>
          </cell>
        </row>
        <row r="2519">
          <cell r="B2519" t="str">
            <v>P24842-B21</v>
          </cell>
          <cell r="C2519" t="str">
            <v>HPE DL380 Gen10 4214R 1P 32G NC 8SFF Svr</v>
          </cell>
          <cell r="F2519">
            <v>11340000</v>
          </cell>
        </row>
        <row r="2520">
          <cell r="B2520" t="str">
            <v>P24844-B21</v>
          </cell>
          <cell r="C2520" t="str">
            <v>HPE DL380 Gen10 5218R 1P 32G NC 8SFF Svr</v>
          </cell>
          <cell r="F2520">
            <v>12338000</v>
          </cell>
        </row>
        <row r="2521">
          <cell r="B2521" t="str">
            <v>P24845-B21</v>
          </cell>
          <cell r="C2521" t="str">
            <v>HPE DL380 Gen10 5222 1P 32G NC 8SFF Svr</v>
          </cell>
          <cell r="F2521">
            <v>12055000</v>
          </cell>
        </row>
        <row r="2522">
          <cell r="B2522" t="str">
            <v>P24846-B21</v>
          </cell>
          <cell r="C2522" t="str">
            <v>HPE DL380 Gen10 6226R 1P 32G NC 8SFF Svr</v>
          </cell>
          <cell r="F2522">
            <v>13912000</v>
          </cell>
        </row>
        <row r="2523">
          <cell r="B2523" t="str">
            <v>P24847-B21</v>
          </cell>
          <cell r="C2523" t="str">
            <v>HPE DL380 Gen10 6234 1P 32G NC 8SFF Svr</v>
          </cell>
          <cell r="F2523">
            <v>14928000</v>
          </cell>
        </row>
        <row r="2524">
          <cell r="B2524" t="str">
            <v>P24848-B21</v>
          </cell>
          <cell r="C2524" t="str">
            <v>HPE DL380 Gen10 4215R 1P 32G NC 8SFF Svr</v>
          </cell>
          <cell r="F2524">
            <v>10809000</v>
          </cell>
        </row>
        <row r="2525">
          <cell r="B2525" t="str">
            <v>P24849-B21</v>
          </cell>
          <cell r="C2525" t="str">
            <v>HPE DL380 Gen10 6248R 1P 32G NC 8SFF Svr</v>
          </cell>
          <cell r="F2525">
            <v>19171000</v>
          </cell>
        </row>
        <row r="2526">
          <cell r="B2526" t="str">
            <v>P24850-B21</v>
          </cell>
          <cell r="C2526" t="str">
            <v>HPE DL380 Gen10 6250 1P 32G NC 8SFF Svr</v>
          </cell>
          <cell r="F2526">
            <v>18246000</v>
          </cell>
        </row>
        <row r="2527">
          <cell r="B2527" t="str">
            <v>P24939-B21</v>
          </cell>
          <cell r="C2527" t="str">
            <v>HPE XL270d Gen10 Xeon-S 4214R Kit</v>
          </cell>
          <cell r="F2527">
            <v>2162000</v>
          </cell>
        </row>
        <row r="2528">
          <cell r="B2528" t="str">
            <v>P24939-L21</v>
          </cell>
          <cell r="C2528" t="str">
            <v>HPE XL270d Gen10 Xeon-S 4214R FIO Kit</v>
          </cell>
          <cell r="F2528">
            <v>2162000</v>
          </cell>
        </row>
        <row r="2529">
          <cell r="B2529" t="str">
            <v>P24941-B21</v>
          </cell>
          <cell r="C2529" t="str">
            <v>HPE XL270d Gen10 Xeon-S 4215R Kit</v>
          </cell>
          <cell r="F2529">
            <v>2587000</v>
          </cell>
        </row>
        <row r="2530">
          <cell r="B2530" t="str">
            <v>P24941-L21</v>
          </cell>
          <cell r="C2530" t="str">
            <v>HPE XL270d Gen10 Xeon-S 4215R FIO Kit</v>
          </cell>
          <cell r="F2530">
            <v>2587000</v>
          </cell>
        </row>
        <row r="2531">
          <cell r="B2531" t="str">
            <v>P24945-B21</v>
          </cell>
          <cell r="C2531" t="str">
            <v>HPE XL270d Gen10 Xeon-G 5218R Kit</v>
          </cell>
          <cell r="F2531">
            <v>4288000</v>
          </cell>
        </row>
        <row r="2532">
          <cell r="B2532" t="str">
            <v>P24945-L21</v>
          </cell>
          <cell r="C2532" t="str">
            <v>HPE XL270d Gen10 Xeon-G 5218R FIO Kit</v>
          </cell>
          <cell r="F2532">
            <v>4288000</v>
          </cell>
        </row>
        <row r="2533">
          <cell r="B2533" t="str">
            <v>P24947-B21</v>
          </cell>
          <cell r="C2533" t="str">
            <v>HPE XL270d Gen10 Xeon-G 5220R Kit</v>
          </cell>
          <cell r="F2533">
            <v>5527000</v>
          </cell>
        </row>
        <row r="2534">
          <cell r="B2534" t="str">
            <v>P24947-L21</v>
          </cell>
          <cell r="C2534" t="str">
            <v>HPE XL270d Gen10 Xeon-G 5220R FIO Kit</v>
          </cell>
          <cell r="F2534">
            <v>5527000</v>
          </cell>
        </row>
        <row r="2535">
          <cell r="B2535" t="str">
            <v>P24949-B21</v>
          </cell>
          <cell r="C2535" t="str">
            <v>HPE XL270d Gen10 Xeon-G 6226R Kit</v>
          </cell>
          <cell r="F2535">
            <v>6100000</v>
          </cell>
        </row>
        <row r="2536">
          <cell r="B2536" t="str">
            <v>P24949-L21</v>
          </cell>
          <cell r="C2536" t="str">
            <v>HPE XL270d Gen10 Xeon-G 6226R FIO Kit</v>
          </cell>
          <cell r="F2536">
            <v>6100000</v>
          </cell>
        </row>
        <row r="2537">
          <cell r="B2537" t="str">
            <v>P24951-B21</v>
          </cell>
          <cell r="C2537" t="str">
            <v>HPE XL270d Gen10 Xeon-G 6230R Kit</v>
          </cell>
          <cell r="F2537">
            <v>7172000</v>
          </cell>
        </row>
        <row r="2538">
          <cell r="B2538" t="str">
            <v>P24951-L21</v>
          </cell>
          <cell r="C2538" t="str">
            <v>HPE XL270d Gen10 Xeon-G 6230R FIO Kit</v>
          </cell>
          <cell r="F2538">
            <v>7172000</v>
          </cell>
        </row>
        <row r="2539">
          <cell r="B2539" t="str">
            <v>P24953-B21</v>
          </cell>
          <cell r="C2539" t="str">
            <v>HPE XL270d Gen10 Xeon-G 6238R Kit</v>
          </cell>
          <cell r="F2539">
            <v>9483000</v>
          </cell>
        </row>
        <row r="2540">
          <cell r="B2540" t="str">
            <v>P24953-L21</v>
          </cell>
          <cell r="C2540" t="str">
            <v>HPE XL270d Gen10 Xeon-G 6238R FIO Kit</v>
          </cell>
          <cell r="F2540">
            <v>9483000</v>
          </cell>
        </row>
        <row r="2541">
          <cell r="B2541" t="str">
            <v>P24955-B21</v>
          </cell>
          <cell r="C2541" t="str">
            <v>HPE XL270d Gen10 Xeon-G 6240R Kit</v>
          </cell>
          <cell r="F2541">
            <v>8836000</v>
          </cell>
        </row>
        <row r="2542">
          <cell r="B2542" t="str">
            <v>P24955-L21</v>
          </cell>
          <cell r="C2542" t="str">
            <v>HPE XL270d Gen10 Xeon-G 6240R FIO Kit</v>
          </cell>
          <cell r="F2542">
            <v>8836000</v>
          </cell>
        </row>
        <row r="2543">
          <cell r="B2543" t="str">
            <v>P24957-B21</v>
          </cell>
          <cell r="C2543" t="str">
            <v>HPE XL270d Gen10 Xeon-G 6242R Kit</v>
          </cell>
          <cell r="F2543">
            <v>9391000</v>
          </cell>
        </row>
        <row r="2544">
          <cell r="B2544" t="str">
            <v>P24957-L21</v>
          </cell>
          <cell r="C2544" t="str">
            <v>HPE XL270d Gen10 Xeon-G 6242R FIO Kit</v>
          </cell>
          <cell r="F2544">
            <v>9391000</v>
          </cell>
        </row>
        <row r="2545">
          <cell r="B2545" t="str">
            <v>P24959-B21</v>
          </cell>
          <cell r="C2545" t="str">
            <v>HPE XL270d Gen10 Xeon-G 6246R Kit</v>
          </cell>
          <cell r="F2545">
            <v>11240000</v>
          </cell>
        </row>
        <row r="2546">
          <cell r="B2546" t="str">
            <v>P24959-L21</v>
          </cell>
          <cell r="C2546" t="str">
            <v>HPE XL270d Gen10 Xeon-G 6246R FIO Kit</v>
          </cell>
          <cell r="F2546">
            <v>11240000</v>
          </cell>
        </row>
        <row r="2547">
          <cell r="B2547" t="str">
            <v>P24961-B21</v>
          </cell>
          <cell r="C2547" t="str">
            <v>HPE XL270d Gen10 Xeon-G 6248R Kit</v>
          </cell>
          <cell r="F2547">
            <v>11665000</v>
          </cell>
        </row>
        <row r="2548">
          <cell r="B2548" t="str">
            <v>P24961-L21</v>
          </cell>
          <cell r="C2548" t="str">
            <v>HPE XL270d Gen10 Xeon-G 6248R FIO Kit</v>
          </cell>
          <cell r="F2548">
            <v>11665000</v>
          </cell>
        </row>
        <row r="2549">
          <cell r="B2549" t="str">
            <v>P24967-B21</v>
          </cell>
          <cell r="C2549" t="str">
            <v>HPE XL270d Gen10 Xeon-G 6258R Kit</v>
          </cell>
          <cell r="F2549">
            <v>13661000</v>
          </cell>
        </row>
        <row r="2550">
          <cell r="B2550" t="str">
            <v>P24967-L21</v>
          </cell>
          <cell r="C2550" t="str">
            <v>HPE XL270d Gen10 Xeon-G 6258R FIO Kit</v>
          </cell>
          <cell r="F2550">
            <v>13661000</v>
          </cell>
        </row>
        <row r="2551">
          <cell r="B2551" t="str">
            <v>P23271-B21</v>
          </cell>
          <cell r="C2551" t="str">
            <v>HPE DL360 Gen10 2P FH GPU Enable v2 Kit</v>
          </cell>
          <cell r="F2551">
            <v>204000</v>
          </cell>
        </row>
        <row r="2552">
          <cell r="B2552" t="str">
            <v>P23272-B21</v>
          </cell>
          <cell r="C2552" t="str">
            <v>HPE DL360 Gen10 GPU CPU1 v2 Cbl Kit</v>
          </cell>
          <cell r="F2552">
            <v>176000</v>
          </cell>
        </row>
        <row r="2553">
          <cell r="B2553" t="str">
            <v>P23608-B21</v>
          </cell>
          <cell r="C2553" t="str">
            <v>HPE 16TB SAS 7.2K LFF LP 512e ISE HDD</v>
          </cell>
          <cell r="F2553">
            <v>4714000</v>
          </cell>
        </row>
        <row r="2554">
          <cell r="B2554" t="str">
            <v>P17342-B21</v>
          </cell>
          <cell r="C2554" t="str">
            <v>HPE m750 E-2286M CTO Blade Svr</v>
          </cell>
          <cell r="F2554">
            <v>6559000</v>
          </cell>
        </row>
        <row r="2555">
          <cell r="B2555" t="str">
            <v>P19263-B21</v>
          </cell>
          <cell r="C2555" t="str">
            <v>HPE XL1x0r Gen10 Xeon-B 3206R Kit</v>
          </cell>
          <cell r="F2555">
            <v>1108000</v>
          </cell>
        </row>
        <row r="2556">
          <cell r="B2556" t="str">
            <v>P19263-L21</v>
          </cell>
          <cell r="C2556" t="str">
            <v>HPE XL1x0r Gen10 Xeon-B 3206R FIO Kit</v>
          </cell>
          <cell r="F2556">
            <v>1108000</v>
          </cell>
        </row>
        <row r="2557">
          <cell r="B2557" t="str">
            <v>P19265-B21</v>
          </cell>
          <cell r="C2557" t="str">
            <v>HPE XL1x0r Gen10 Xeon-S 4210R Kit</v>
          </cell>
          <cell r="F2557">
            <v>1589000</v>
          </cell>
        </row>
        <row r="2558">
          <cell r="B2558" t="str">
            <v>P19265-L21</v>
          </cell>
          <cell r="C2558" t="str">
            <v>HPE XL1x0r Gen10 Xeon-S 4210R FIO Kit</v>
          </cell>
          <cell r="F2558">
            <v>1589000</v>
          </cell>
        </row>
        <row r="2559">
          <cell r="B2559" t="str">
            <v>P19266-B21</v>
          </cell>
          <cell r="C2559" t="str">
            <v>HPE XL1x0r Gen10 Xeon-S 4214R Kit</v>
          </cell>
          <cell r="F2559">
            <v>2162000</v>
          </cell>
        </row>
        <row r="2560">
          <cell r="B2560" t="str">
            <v>P19266-L21</v>
          </cell>
          <cell r="C2560" t="str">
            <v>HPE XL1x0r Gen10 Xeon-S 4214R FIO Kit</v>
          </cell>
          <cell r="F2560">
            <v>2162000</v>
          </cell>
        </row>
        <row r="2561">
          <cell r="B2561" t="str">
            <v>P19269-B21</v>
          </cell>
          <cell r="C2561" t="str">
            <v>HPE XL1x0r Gen10 Xeon-G 5218R Kit</v>
          </cell>
          <cell r="F2561">
            <v>4288000</v>
          </cell>
        </row>
        <row r="2562">
          <cell r="B2562" t="str">
            <v>P19269-L21</v>
          </cell>
          <cell r="C2562" t="str">
            <v>HPE XL1x0r Gen10 Xeon-G 5218R FIO Kit</v>
          </cell>
          <cell r="F2562">
            <v>4288000</v>
          </cell>
        </row>
        <row r="2563">
          <cell r="B2563" t="str">
            <v>P19270-B21</v>
          </cell>
          <cell r="C2563" t="str">
            <v>HPE XL1x0r Gen10 Xeon-G 5220R Kit</v>
          </cell>
          <cell r="F2563">
            <v>5527000</v>
          </cell>
        </row>
        <row r="2564">
          <cell r="B2564" t="str">
            <v>P19270-L21</v>
          </cell>
          <cell r="C2564" t="str">
            <v>HPE XL1x0r Gen10 Xeon-G 5220R FIO Kit</v>
          </cell>
          <cell r="F2564">
            <v>5527000</v>
          </cell>
        </row>
        <row r="2565">
          <cell r="B2565" t="str">
            <v>P22154-B21</v>
          </cell>
          <cell r="C2565" t="str">
            <v>HPE 8GB 1Rx8 DDR4-2933Y-T Kit</v>
          </cell>
          <cell r="F2565">
            <v>1025000</v>
          </cell>
        </row>
        <row r="2566">
          <cell r="B2566" t="str">
            <v>P25126-B21</v>
          </cell>
          <cell r="C2566" t="str">
            <v>HPE XL1x0r Gen10 Xeon-G 6226R Kit</v>
          </cell>
          <cell r="F2566">
            <v>6100000</v>
          </cell>
        </row>
        <row r="2567">
          <cell r="B2567" t="str">
            <v>P25126-L21</v>
          </cell>
          <cell r="C2567" t="str">
            <v>HPE XL1x0r Gen10 Xeon-G 6226R FIO Kit</v>
          </cell>
          <cell r="F2567">
            <v>6100000</v>
          </cell>
        </row>
        <row r="2568">
          <cell r="B2568" t="str">
            <v>P25127-B21</v>
          </cell>
          <cell r="C2568" t="str">
            <v>HPE XL1x0r Gen10 Xeon-G 6230R Kit</v>
          </cell>
          <cell r="F2568">
            <v>5919000</v>
          </cell>
        </row>
        <row r="2569">
          <cell r="B2569" t="str">
            <v>P25127-L21</v>
          </cell>
          <cell r="C2569" t="str">
            <v>HPE XL1x0r Gen10 Xeon-G 6230R FIO Kit</v>
          </cell>
          <cell r="F2569">
            <v>5919000</v>
          </cell>
        </row>
        <row r="2570">
          <cell r="B2570" t="str">
            <v>P25128-B21</v>
          </cell>
          <cell r="C2570" t="str">
            <v>HPE XL1x0r Gen10 Xeon-S 4215R Kit</v>
          </cell>
          <cell r="F2570">
            <v>2587000</v>
          </cell>
        </row>
        <row r="2571">
          <cell r="B2571" t="str">
            <v>P25128-L21</v>
          </cell>
          <cell r="C2571" t="str">
            <v>HPE XL1x0r Gen10 Xeon-S 4215R FIO Kit</v>
          </cell>
          <cell r="F2571">
            <v>2587000</v>
          </cell>
        </row>
        <row r="2572">
          <cell r="B2572" t="str">
            <v>P06029-H21</v>
          </cell>
          <cell r="C2572" t="str">
            <v>HPE 16GB 1Rx4 PC4-3200AA-R Smart Kit</v>
          </cell>
          <cell r="F2572">
            <v>1450000</v>
          </cell>
        </row>
        <row r="2573">
          <cell r="B2573" t="str">
            <v>P06031-H21</v>
          </cell>
          <cell r="C2573" t="str">
            <v>HPE 16GB 2Rx8 PC4-3200AA-R Smart Kit</v>
          </cell>
          <cell r="F2573">
            <v>1636000</v>
          </cell>
        </row>
        <row r="2574">
          <cell r="B2574" t="str">
            <v>P06033-H21</v>
          </cell>
          <cell r="C2574" t="str">
            <v>HPE 32GB 2Rx4 PC4-3200AA-R Smart Kit</v>
          </cell>
          <cell r="F2574">
            <v>3042000</v>
          </cell>
        </row>
        <row r="2575">
          <cell r="B2575" t="str">
            <v>P07525-H21</v>
          </cell>
          <cell r="C2575" t="str">
            <v>HPE 8GB 1Rx8 PC4-3200AA-R Smart Kit</v>
          </cell>
          <cell r="F2575">
            <v>1008000</v>
          </cell>
        </row>
        <row r="2576">
          <cell r="B2576" t="str">
            <v>P17413-B21</v>
          </cell>
          <cell r="C2576" t="str">
            <v>HPE TPM 2.0 Gen10+ White Rivets Kit</v>
          </cell>
          <cell r="F2576">
            <v>109000</v>
          </cell>
        </row>
        <row r="2577">
          <cell r="B2577" t="str">
            <v>P07594-B21</v>
          </cell>
          <cell r="C2577" t="str">
            <v>HPE DL385 Gen10+ 7262 1P 16G 8LFF Svr</v>
          </cell>
          <cell r="F2577">
            <v>8106000</v>
          </cell>
        </row>
        <row r="2578">
          <cell r="B2578" t="str">
            <v>P07595-B21</v>
          </cell>
          <cell r="C2578" t="str">
            <v>HPE DL385 Gen10+ 7262 1P 16G 8SFF Svr</v>
          </cell>
          <cell r="F2578">
            <v>8106000</v>
          </cell>
        </row>
        <row r="2579">
          <cell r="B2579" t="str">
            <v>P07596-B21</v>
          </cell>
          <cell r="C2579" t="str">
            <v>HPE DL385 Gen10+ 7302 1P 32G 8SFF Svr</v>
          </cell>
          <cell r="F2579">
            <v>11399000</v>
          </cell>
        </row>
        <row r="2580">
          <cell r="B2580" t="str">
            <v>P07597-B21</v>
          </cell>
          <cell r="C2580" t="str">
            <v>HPE DL385 Gen10+ 7702 1P 32G 24SFF Svr</v>
          </cell>
          <cell r="F2580">
            <v>32844000</v>
          </cell>
        </row>
        <row r="2581">
          <cell r="B2581" t="str">
            <v>P07598-B21</v>
          </cell>
          <cell r="C2581" t="str">
            <v>HPE DL385 Gen10+ 7402 32G 16SFF NVMe Svr</v>
          </cell>
          <cell r="F2581">
            <v>21425000</v>
          </cell>
        </row>
        <row r="2582">
          <cell r="B2582" t="str">
            <v>P16005-371</v>
          </cell>
          <cell r="C2582" t="str">
            <v>HPE MicroSvr Gen10+ G5420 1P 8G NHP Svr</v>
          </cell>
          <cell r="F2582">
            <v>1521000</v>
          </cell>
        </row>
        <row r="2583">
          <cell r="B2583" t="str">
            <v>P16006-371</v>
          </cell>
          <cell r="C2583" t="str">
            <v>HPE MicroSvr Gen10+ E-2224 16G NHP Svr</v>
          </cell>
          <cell r="F2583">
            <v>2016000</v>
          </cell>
        </row>
        <row r="2584">
          <cell r="B2584" t="str">
            <v>P18603-B21</v>
          </cell>
          <cell r="C2584" t="str">
            <v>HPE DL325 Gen10+ 7262 1P 16G 4LFF Svr</v>
          </cell>
          <cell r="F2584">
            <v>6598000</v>
          </cell>
        </row>
        <row r="2585">
          <cell r="B2585" t="str">
            <v>P18604-B21</v>
          </cell>
          <cell r="C2585" t="str">
            <v>HPE DL325 Gen10+ 7302P 1P 32G 8SFF Svr</v>
          </cell>
          <cell r="F2585">
            <v>9403000</v>
          </cell>
        </row>
        <row r="2586">
          <cell r="B2586" t="str">
            <v>P18605-B21</v>
          </cell>
          <cell r="C2586" t="str">
            <v>HPE DL325 Gen10+ 7402P 1P 64G 8SFF Svr</v>
          </cell>
          <cell r="F2586">
            <v>12884000</v>
          </cell>
        </row>
        <row r="2587">
          <cell r="B2587" t="str">
            <v>P07638-H21</v>
          </cell>
          <cell r="C2587" t="str">
            <v>HPE 8GB 1Rx8 PC4-3200AA-R Smart Kit</v>
          </cell>
          <cell r="F2587">
            <v>1080000</v>
          </cell>
        </row>
        <row r="2588">
          <cell r="B2588" t="str">
            <v>P07640-H21</v>
          </cell>
          <cell r="C2588" t="str">
            <v>HPE 16GB 1Rx4 PC4-3200AA-R Smart Kit</v>
          </cell>
          <cell r="F2588">
            <v>1279000</v>
          </cell>
        </row>
        <row r="2589">
          <cell r="B2589" t="str">
            <v>P07642-H21</v>
          </cell>
          <cell r="C2589" t="str">
            <v>HPE 16GB 2Rx8 PC4-3200AA-R Smart Kit</v>
          </cell>
          <cell r="F2589">
            <v>1415000</v>
          </cell>
        </row>
        <row r="2590">
          <cell r="B2590" t="str">
            <v>P07646-H21</v>
          </cell>
          <cell r="C2590" t="str">
            <v>HPE 32GB 2Rx4 PC4-3200AA-R Smart Kit</v>
          </cell>
          <cell r="F2590">
            <v>2660000</v>
          </cell>
        </row>
        <row r="2591">
          <cell r="B2591" t="str">
            <v>P07650-H21</v>
          </cell>
          <cell r="C2591" t="str">
            <v>HPE 64GB 2Rx4 PC4-3200AA-R Smart Kit</v>
          </cell>
          <cell r="F2591">
            <v>5648000</v>
          </cell>
        </row>
        <row r="2592">
          <cell r="B2592" t="str">
            <v>P08040-B21</v>
          </cell>
          <cell r="C2592" t="str">
            <v>HPE iLO Common Password FIO Setting</v>
          </cell>
          <cell r="F2592">
            <v>2000</v>
          </cell>
        </row>
        <row r="2593">
          <cell r="B2593" t="str">
            <v>P19368-B21</v>
          </cell>
          <cell r="C2593" t="str">
            <v>HPE DL385 G10 1U High Perf Heat Sink Kit</v>
          </cell>
          <cell r="F2593">
            <v>424000</v>
          </cell>
        </row>
        <row r="2594">
          <cell r="B2594" t="str">
            <v>P19903-B21</v>
          </cell>
          <cell r="C2594" t="str">
            <v>HPE 960GB SAS RI SFF SC PM1643a SSD</v>
          </cell>
          <cell r="F2594">
            <v>2748000</v>
          </cell>
        </row>
        <row r="2595">
          <cell r="B2595" t="str">
            <v>P19903-H21</v>
          </cell>
          <cell r="C2595" t="str">
            <v>HPE 960GB SAS RI SFF SC PM1643a SSD</v>
          </cell>
          <cell r="F2595">
            <v>2748000</v>
          </cell>
        </row>
        <row r="2596">
          <cell r="B2596" t="str">
            <v>P19905-B21</v>
          </cell>
          <cell r="C2596" t="str">
            <v>HPE 1.92TB SAS RI SFF SC PM1643a SSD</v>
          </cell>
          <cell r="F2596">
            <v>4809000</v>
          </cell>
        </row>
        <row r="2597">
          <cell r="B2597" t="str">
            <v>P19905-H21</v>
          </cell>
          <cell r="C2597" t="str">
            <v>HPE 1.92TB SAS RI SFF SC PM1643a SSD</v>
          </cell>
          <cell r="F2597">
            <v>3801000</v>
          </cell>
        </row>
        <row r="2598">
          <cell r="B2598" t="str">
            <v>P19907-B21</v>
          </cell>
          <cell r="C2598" t="str">
            <v>HPE 3.84TB SAS RI SFF SC PM1643a SSD</v>
          </cell>
          <cell r="F2598">
            <v>8114000</v>
          </cell>
        </row>
        <row r="2599">
          <cell r="B2599" t="str">
            <v>P19907-H21</v>
          </cell>
          <cell r="C2599" t="str">
            <v>HPE 3.84TB SAS RI SFF SC PM1643a SSD</v>
          </cell>
          <cell r="F2599">
            <v>7145000</v>
          </cell>
        </row>
        <row r="2600">
          <cell r="B2600" t="str">
            <v>P19909-B21</v>
          </cell>
          <cell r="C2600" t="str">
            <v>HPE 7.68TB SAS RI SFF SC PM1643a SSD</v>
          </cell>
          <cell r="F2600">
            <v>15397000</v>
          </cell>
        </row>
        <row r="2601">
          <cell r="B2601" t="str">
            <v>P19909-H21</v>
          </cell>
          <cell r="C2601" t="str">
            <v>HPE 7.68TB SAS RI SFF SC PM1643a SSD</v>
          </cell>
          <cell r="F2601">
            <v>14101000</v>
          </cell>
        </row>
        <row r="2602">
          <cell r="B2602" t="str">
            <v>P19911-B21</v>
          </cell>
          <cell r="C2602" t="str">
            <v>HPE 15.3TB SAS RI SFF SC PM1643a SSD</v>
          </cell>
          <cell r="F2602">
            <v>30757000</v>
          </cell>
        </row>
        <row r="2603">
          <cell r="B2603" t="str">
            <v>P19911-H21</v>
          </cell>
          <cell r="C2603" t="str">
            <v>HPE 15.3TB SAS RI SFF SC PM1643a SSD</v>
          </cell>
          <cell r="F2603">
            <v>28201000</v>
          </cell>
        </row>
        <row r="2604">
          <cell r="B2604" t="str">
            <v>P19913-B21</v>
          </cell>
          <cell r="C2604" t="str">
            <v>HPE 800GB SAS MU SFF SC PM1645a SSD</v>
          </cell>
          <cell r="F2604">
            <v>3260000</v>
          </cell>
        </row>
        <row r="2605">
          <cell r="B2605" t="str">
            <v>P19913-H21</v>
          </cell>
          <cell r="C2605" t="str">
            <v>HPE 800GB SAS MU SFF SC PM1645a SSD</v>
          </cell>
          <cell r="F2605">
            <v>2439000</v>
          </cell>
        </row>
        <row r="2606">
          <cell r="B2606" t="str">
            <v>P19915-B21</v>
          </cell>
          <cell r="C2606" t="str">
            <v>HPE 1.6TB SAS MU SFF SC PM1645a SSD</v>
          </cell>
          <cell r="F2606">
            <v>5367000</v>
          </cell>
        </row>
        <row r="2607">
          <cell r="B2607" t="str">
            <v>P19915-H21</v>
          </cell>
          <cell r="C2607" t="str">
            <v>HPE 1.6TB SAS MU SFF SC PM1645a SSD</v>
          </cell>
          <cell r="F2607">
            <v>4097000</v>
          </cell>
        </row>
        <row r="2608">
          <cell r="B2608" t="str">
            <v>P19917-B21</v>
          </cell>
          <cell r="C2608" t="str">
            <v>HPE 3.2TB SAS MU SFF SC PM1645a SSD</v>
          </cell>
          <cell r="F2608">
            <v>9062000</v>
          </cell>
        </row>
        <row r="2609">
          <cell r="B2609" t="str">
            <v>P19917-H21</v>
          </cell>
          <cell r="C2609" t="str">
            <v>HPE 3.2TB SAS MU SFF SC PM1645a SSD</v>
          </cell>
          <cell r="F2609">
            <v>7710000</v>
          </cell>
        </row>
        <row r="2610">
          <cell r="B2610" t="str">
            <v>P19919-B21</v>
          </cell>
          <cell r="C2610" t="str">
            <v>HPE 6.4TB SAS MU SFF SC PM1645a SSD</v>
          </cell>
          <cell r="F2610">
            <v>17024000</v>
          </cell>
        </row>
        <row r="2611">
          <cell r="B2611" t="str">
            <v>P19919-H21</v>
          </cell>
          <cell r="C2611" t="str">
            <v>HPE 6.4TB SAS MU SFF SC PM1645a SSD</v>
          </cell>
          <cell r="F2611">
            <v>15589000</v>
          </cell>
        </row>
        <row r="2612">
          <cell r="B2612" t="str">
            <v>P21517-B21</v>
          </cell>
          <cell r="C2612" t="str">
            <v>HPE 3.84TB SATA MU SFF SC SM883 SSD</v>
          </cell>
          <cell r="F2612">
            <v>11108000</v>
          </cell>
        </row>
        <row r="2613">
          <cell r="B2613" t="str">
            <v>P21517-H21</v>
          </cell>
          <cell r="C2613" t="str">
            <v>HPE 3.84TB SATA MU SFF SC SM883 SSD</v>
          </cell>
          <cell r="F2613">
            <v>9189000</v>
          </cell>
        </row>
        <row r="2614">
          <cell r="B2614" t="str">
            <v>P21868-B21</v>
          </cell>
          <cell r="C2614" t="str">
            <v>HPE 32GB microSD RAID 1 USB Boot Drive</v>
          </cell>
          <cell r="F2614">
            <v>867000</v>
          </cell>
        </row>
        <row r="2615">
          <cell r="B2615" t="str">
            <v>P21424-L21</v>
          </cell>
          <cell r="C2615" t="str">
            <v>HPE DL325 Gen10 AMD EPYC 7352 FIO Kit</v>
          </cell>
          <cell r="F2615">
            <v>3400000</v>
          </cell>
        </row>
        <row r="2616">
          <cell r="B2616" t="str">
            <v>P21864-L21</v>
          </cell>
          <cell r="C2616" t="str">
            <v>HPE DL325 Gen10 AMD EPYC 7552 FIO Kit</v>
          </cell>
          <cell r="F2616">
            <v>11979000</v>
          </cell>
        </row>
        <row r="2617">
          <cell r="B2617" t="str">
            <v>655710-H21</v>
          </cell>
          <cell r="C2617" t="str">
            <v>HPE 1TB SATA 7.2K SFF SC DS HDD</v>
          </cell>
          <cell r="F2617">
            <v>913000</v>
          </cell>
        </row>
        <row r="2618">
          <cell r="B2618" t="str">
            <v>765455-H21</v>
          </cell>
          <cell r="C2618" t="str">
            <v>HPE 2TB SATA 7.2K SFF SC 512e DS HDD</v>
          </cell>
          <cell r="F2618">
            <v>1899000</v>
          </cell>
        </row>
        <row r="2619">
          <cell r="B2619" t="str">
            <v>765466-H21</v>
          </cell>
          <cell r="C2619" t="str">
            <v>HPE 2TB SAS 7.2K SFF SC 512e DS HDD</v>
          </cell>
          <cell r="F2619">
            <v>1919000</v>
          </cell>
        </row>
        <row r="2620">
          <cell r="B2620" t="str">
            <v>815100-H21</v>
          </cell>
          <cell r="C2620" t="str">
            <v>HPE 32GB 2Rx4 PC4-2666V-R Smart Kit</v>
          </cell>
          <cell r="F2620">
            <v>2665000</v>
          </cell>
        </row>
        <row r="2621">
          <cell r="B2621" t="str">
            <v>832514-H21</v>
          </cell>
          <cell r="C2621" t="str">
            <v>HPE 1TB SAS 7.2K SFF SC DS HDD</v>
          </cell>
          <cell r="F2621">
            <v>1074000</v>
          </cell>
        </row>
        <row r="2622">
          <cell r="B2622" t="str">
            <v>833928-H21</v>
          </cell>
          <cell r="C2622" t="str">
            <v>HPE 4TB SAS 7.2K LFF LP DS HDD</v>
          </cell>
          <cell r="F2622">
            <v>1507000</v>
          </cell>
        </row>
        <row r="2623">
          <cell r="B2623" t="str">
            <v>835955-H21</v>
          </cell>
          <cell r="C2623" t="str">
            <v>HPE 16GB 2Rx8 PC4-2666V-R Smart Kit</v>
          </cell>
          <cell r="F2623">
            <v>1424000</v>
          </cell>
        </row>
        <row r="2624">
          <cell r="B2624" t="str">
            <v>872475-H21</v>
          </cell>
          <cell r="C2624" t="str">
            <v>HPE 300GB SAS 10K SFF SC DS HDD</v>
          </cell>
          <cell r="F2624">
            <v>565000</v>
          </cell>
        </row>
        <row r="2625">
          <cell r="B2625" t="str">
            <v>872477-H21</v>
          </cell>
          <cell r="C2625" t="str">
            <v>HPE 600GB SAS 10K SFF SC DS HDD</v>
          </cell>
          <cell r="F2625">
            <v>942000</v>
          </cell>
        </row>
        <row r="2626">
          <cell r="B2626" t="str">
            <v>872479-H21</v>
          </cell>
          <cell r="C2626" t="str">
            <v>HPE 1.2TB SAS 10K SFF SC DS HDD</v>
          </cell>
          <cell r="F2626">
            <v>1397000</v>
          </cell>
        </row>
        <row r="2627">
          <cell r="B2627" t="str">
            <v>872481-H21</v>
          </cell>
          <cell r="C2627" t="str">
            <v>HPE 1.8TB SAS 10K SFF SC 512e DS HDD</v>
          </cell>
          <cell r="F2627">
            <v>2053000</v>
          </cell>
        </row>
        <row r="2628">
          <cell r="B2628" t="str">
            <v>878014-H21</v>
          </cell>
          <cell r="C2628" t="str">
            <v>HPE 375GB NVMe WI SCN U.2 P4800X SSD</v>
          </cell>
          <cell r="F2628">
            <v>6499000</v>
          </cell>
        </row>
        <row r="2629">
          <cell r="B2629" t="str">
            <v>878038-H21</v>
          </cell>
          <cell r="C2629" t="str">
            <v>HPE 750GB NVMe WI HH P4800X SSD</v>
          </cell>
          <cell r="F2629">
            <v>14258000</v>
          </cell>
        </row>
        <row r="2630">
          <cell r="B2630" t="str">
            <v>878783-H21</v>
          </cell>
          <cell r="C2630" t="str">
            <v>HPE Universal SATA AIC HHHL M.2 SSD Kit</v>
          </cell>
          <cell r="F2630">
            <v>314000</v>
          </cell>
        </row>
        <row r="2631">
          <cell r="B2631" t="str">
            <v>881457-H21</v>
          </cell>
          <cell r="C2631" t="str">
            <v>HPE 2.4TB SAS 12G 10K SFF SC 512e DS HDD</v>
          </cell>
          <cell r="F2631">
            <v>2240000</v>
          </cell>
        </row>
        <row r="2632">
          <cell r="B2632" t="str">
            <v>P00918-H21</v>
          </cell>
          <cell r="C2632" t="str">
            <v>HPE 8GB 1Rx8 PC4-2933Y-R Smart Kit</v>
          </cell>
          <cell r="F2632">
            <v>1080000</v>
          </cell>
        </row>
        <row r="2633">
          <cell r="B2633" t="str">
            <v>P00920-H21</v>
          </cell>
          <cell r="C2633" t="str">
            <v>HPE 16GB 1Rx4 PC4-2933Y-R Smart Kit</v>
          </cell>
          <cell r="F2633">
            <v>1279000</v>
          </cell>
        </row>
        <row r="2634">
          <cell r="B2634" t="str">
            <v>P00922-H21</v>
          </cell>
          <cell r="C2634" t="str">
            <v>HPE 16GB 2Rx8 PC4-2933Y-R Smart Kit</v>
          </cell>
          <cell r="F2634">
            <v>1415000</v>
          </cell>
        </row>
        <row r="2635">
          <cell r="B2635" t="str">
            <v>P00924-H21</v>
          </cell>
          <cell r="C2635" t="str">
            <v>HPE 32GB 2Rx4 PC4-2933Y-R Smart Kit</v>
          </cell>
          <cell r="F2635">
            <v>2660000</v>
          </cell>
        </row>
        <row r="2636">
          <cell r="B2636" t="str">
            <v>P00926-H21</v>
          </cell>
          <cell r="C2636" t="str">
            <v>HPE 64GB 4Rx4 PC4-2933Y-L Smart Kit</v>
          </cell>
          <cell r="F2636">
            <v>6001000</v>
          </cell>
        </row>
        <row r="2637">
          <cell r="B2637" t="str">
            <v>P00930-H21</v>
          </cell>
          <cell r="C2637" t="str">
            <v>HPE 64GB 2Rx4 PC4-2933Y-R Smart Kit</v>
          </cell>
          <cell r="F2637">
            <v>5648000</v>
          </cell>
        </row>
        <row r="2638">
          <cell r="B2638" t="str">
            <v>P04556-H21</v>
          </cell>
          <cell r="C2638" t="str">
            <v>HPE 240GB SATA RI SFF SC PM883 SSD</v>
          </cell>
          <cell r="F2638">
            <v>1145000</v>
          </cell>
        </row>
        <row r="2639">
          <cell r="B2639" t="str">
            <v>P04560-H21</v>
          </cell>
          <cell r="C2639" t="str">
            <v>HPE 480GB SATA RI SFF SC PM883 SSD</v>
          </cell>
          <cell r="F2639">
            <v>1499000</v>
          </cell>
        </row>
        <row r="2640">
          <cell r="B2640" t="str">
            <v>P04564-H21</v>
          </cell>
          <cell r="C2640" t="str">
            <v>HPE 960GB SATA RI SFF SC PM883 SSD</v>
          </cell>
          <cell r="F2640">
            <v>2104000</v>
          </cell>
        </row>
        <row r="2641">
          <cell r="B2641" t="str">
            <v>P04566-H21</v>
          </cell>
          <cell r="C2641" t="str">
            <v>HPE 1.92TB SATA RI SFF SC PM883 SSD</v>
          </cell>
          <cell r="F2641">
            <v>3896000</v>
          </cell>
        </row>
        <row r="2642">
          <cell r="B2642" t="str">
            <v>P04570-H21</v>
          </cell>
          <cell r="C2642" t="str">
            <v>HPE 3.84TB SATA RI SFF SC PM883 SSD</v>
          </cell>
          <cell r="F2642">
            <v>8239000</v>
          </cell>
        </row>
        <row r="2643">
          <cell r="B2643" t="str">
            <v>P05924-H21</v>
          </cell>
          <cell r="C2643" t="str">
            <v>HPE 240GB SATA RI SFF SC S4510 SSD</v>
          </cell>
          <cell r="F2643">
            <v>1339000</v>
          </cell>
        </row>
        <row r="2644">
          <cell r="B2644" t="str">
            <v>P05928-H21</v>
          </cell>
          <cell r="C2644" t="str">
            <v>HPE 480GB SATA RI SFF SC S4510 SSD</v>
          </cell>
          <cell r="F2644">
            <v>1712000</v>
          </cell>
        </row>
        <row r="2645">
          <cell r="B2645" t="str">
            <v>P05932-H21</v>
          </cell>
          <cell r="C2645" t="str">
            <v>HPE 960GB SATA RI SFF SC S4510 SSD</v>
          </cell>
          <cell r="F2645">
            <v>2384000</v>
          </cell>
        </row>
        <row r="2646">
          <cell r="B2646" t="str">
            <v>P05938-H21</v>
          </cell>
          <cell r="C2646" t="str">
            <v>HPE 1.92TB SATA RI SFF SC S4510 SSD</v>
          </cell>
          <cell r="F2646">
            <v>4550000</v>
          </cell>
        </row>
        <row r="2647">
          <cell r="B2647" t="str">
            <v>P05946-H21</v>
          </cell>
          <cell r="C2647" t="str">
            <v>HPE 3.84TB SATA RI SFF SC S4510 SSD</v>
          </cell>
          <cell r="F2647">
            <v>9630000</v>
          </cell>
        </row>
        <row r="2648">
          <cell r="B2648" t="str">
            <v>P05976-H21</v>
          </cell>
          <cell r="C2648" t="str">
            <v>HPE 480GB SATA MU SFF SC S4610 SSD</v>
          </cell>
          <cell r="F2648">
            <v>1911000</v>
          </cell>
        </row>
        <row r="2649">
          <cell r="B2649" t="str">
            <v>P05980-H21</v>
          </cell>
          <cell r="C2649" t="str">
            <v>HPE 960GB SATA MU SFF SC S4610 SSD</v>
          </cell>
          <cell r="F2649">
            <v>3402000</v>
          </cell>
        </row>
        <row r="2650">
          <cell r="B2650" t="str">
            <v>P05986-H21</v>
          </cell>
          <cell r="C2650" t="str">
            <v>HPE 1.92TB SATA MU SFF SC S4610 SSD</v>
          </cell>
          <cell r="F2650">
            <v>6667000</v>
          </cell>
        </row>
        <row r="2651">
          <cell r="B2651" t="str">
            <v>P05994-H21</v>
          </cell>
          <cell r="C2651" t="str">
            <v>HPE 3.84TB SATA MU SFF SC S4610 SSD</v>
          </cell>
          <cell r="F2651">
            <v>10659000</v>
          </cell>
        </row>
        <row r="2652">
          <cell r="B2652" t="str">
            <v>P06952-H21</v>
          </cell>
          <cell r="C2652" t="str">
            <v>HPE 750GB NVMe WI SCN U.2 P4800X SSD</v>
          </cell>
          <cell r="F2652">
            <v>12454000</v>
          </cell>
        </row>
        <row r="2653">
          <cell r="B2653" t="str">
            <v>P09149-H21</v>
          </cell>
          <cell r="C2653" t="str">
            <v>HPE 10TB SAS 7.2K LFF LP He 512e DS HDD</v>
          </cell>
          <cell r="F2653">
            <v>2923000</v>
          </cell>
        </row>
        <row r="2654">
          <cell r="B2654" t="str">
            <v>P09161-H21</v>
          </cell>
          <cell r="C2654" t="str">
            <v>HPE 10TB SATA 7.2K LFF LP He 512e DS HDD</v>
          </cell>
          <cell r="F2654">
            <v>2795000</v>
          </cell>
        </row>
        <row r="2655">
          <cell r="B2655" t="str">
            <v>P09685-H21</v>
          </cell>
          <cell r="C2655" t="str">
            <v>HPE 240GB SATA RI SFF RW PM883 SSD</v>
          </cell>
          <cell r="F2655">
            <v>1145000</v>
          </cell>
        </row>
        <row r="2656">
          <cell r="B2656" t="str">
            <v>P09691-H21</v>
          </cell>
          <cell r="C2656" t="str">
            <v>HPE 960GB SATA RI LFF LPC PM883 SSD</v>
          </cell>
          <cell r="F2656">
            <v>2085000</v>
          </cell>
        </row>
        <row r="2657">
          <cell r="B2657" t="str">
            <v>P09712-H21</v>
          </cell>
          <cell r="C2657" t="str">
            <v>HPE 480GB SATA MU SFF SC SM883 SSD</v>
          </cell>
          <cell r="F2657">
            <v>1922000</v>
          </cell>
        </row>
        <row r="2658">
          <cell r="B2658" t="str">
            <v>P09716-H21</v>
          </cell>
          <cell r="C2658" t="str">
            <v>HPE 960GB SATA MU SFF SC SM883 SSD</v>
          </cell>
          <cell r="F2658">
            <v>3486000</v>
          </cell>
        </row>
        <row r="2659">
          <cell r="B2659" t="str">
            <v>P09722-H21</v>
          </cell>
          <cell r="C2659" t="str">
            <v>HPE 1.92TB SATA MU SFF SC SM883 SSD</v>
          </cell>
          <cell r="F2659">
            <v>5971000</v>
          </cell>
        </row>
        <row r="2660">
          <cell r="B2660" t="str">
            <v>P11040-H21</v>
          </cell>
          <cell r="C2660" t="str">
            <v>HPE 128GB 4Rx4 PC4-2933Y-L Smart Kit</v>
          </cell>
          <cell r="F2660">
            <v>14427000</v>
          </cell>
        </row>
        <row r="2661">
          <cell r="B2661" t="str">
            <v>P13695-H21</v>
          </cell>
          <cell r="C2661" t="str">
            <v>HPE 2TB NVMe RI SCN U.2 P4510 SSD</v>
          </cell>
          <cell r="F2661">
            <v>7227000</v>
          </cell>
        </row>
        <row r="2662">
          <cell r="B2662" t="str">
            <v>P13697-H21</v>
          </cell>
          <cell r="C2662" t="str">
            <v>HPE 4TB NVMe RI SCN U.2 P4510 SSD</v>
          </cell>
          <cell r="F2662">
            <v>13359000</v>
          </cell>
        </row>
        <row r="2663">
          <cell r="B2663" t="str">
            <v>P13699-H21</v>
          </cell>
          <cell r="C2663" t="str">
            <v>HPE 1.6TB NVMe MU SCN U.2 P4610 SSD</v>
          </cell>
          <cell r="F2663">
            <v>6625000</v>
          </cell>
        </row>
        <row r="2664">
          <cell r="B2664" t="str">
            <v>P13701-H21</v>
          </cell>
          <cell r="C2664" t="str">
            <v>HPE 3.2TB NVMe MU SCN U.2 P4610 SSD</v>
          </cell>
          <cell r="F2664">
            <v>11713000</v>
          </cell>
        </row>
        <row r="2665">
          <cell r="B2665" t="str">
            <v>P13703-H21</v>
          </cell>
          <cell r="C2665" t="str">
            <v>HPE 6.4TB NVMe MU SCN U.2 P4610 SSD</v>
          </cell>
          <cell r="F2665">
            <v>22993000</v>
          </cell>
        </row>
        <row r="2666">
          <cell r="B2666" t="str">
            <v>P17291-B21</v>
          </cell>
          <cell r="C2666" t="str">
            <v>HPE e910 PCIe Y-cbl 8p/6p Cbl Kit</v>
          </cell>
          <cell r="F2666">
            <v>111000</v>
          </cell>
        </row>
        <row r="2667">
          <cell r="B2667" t="str">
            <v>P18420-H21</v>
          </cell>
          <cell r="C2667" t="str">
            <v>HPE 240GB SATA RI SFF SC MV SSD</v>
          </cell>
          <cell r="F2667">
            <v>646000</v>
          </cell>
        </row>
        <row r="2668">
          <cell r="B2668" t="str">
            <v>P18422-H21</v>
          </cell>
          <cell r="C2668" t="str">
            <v>HPE 480GB SATA RI SFF SC MV SSD</v>
          </cell>
          <cell r="F2668">
            <v>1364000</v>
          </cell>
        </row>
        <row r="2669">
          <cell r="B2669" t="str">
            <v>P18424-H21</v>
          </cell>
          <cell r="C2669" t="str">
            <v>HPE 960GB SATA RI SFF SC MV SSD</v>
          </cell>
          <cell r="F2669">
            <v>1714000</v>
          </cell>
        </row>
        <row r="2670">
          <cell r="B2670" t="str">
            <v>P18426-H21</v>
          </cell>
          <cell r="C2670" t="str">
            <v>HPE 1.92TB SATA RI SFF SC MV SSD</v>
          </cell>
          <cell r="F2670">
            <v>3077000</v>
          </cell>
        </row>
        <row r="2671">
          <cell r="B2671" t="str">
            <v>P18428-H21</v>
          </cell>
          <cell r="C2671" t="str">
            <v>HPE 3.84TB SATA RI SFF SC MV SSD</v>
          </cell>
          <cell r="F2671">
            <v>5933000</v>
          </cell>
        </row>
        <row r="2672">
          <cell r="B2672" t="str">
            <v>P18430-H21</v>
          </cell>
          <cell r="C2672" t="str">
            <v>HPE 7.68TB SATA RI SFF SC MV SSD</v>
          </cell>
          <cell r="F2672">
            <v>12738000</v>
          </cell>
        </row>
        <row r="2673">
          <cell r="B2673" t="str">
            <v>P18432-H21</v>
          </cell>
          <cell r="C2673" t="str">
            <v>HPE 480GB SATA MU SFF SC MV SSD</v>
          </cell>
          <cell r="F2673">
            <v>1851000</v>
          </cell>
        </row>
        <row r="2674">
          <cell r="B2674" t="str">
            <v>P18434-H21</v>
          </cell>
          <cell r="C2674" t="str">
            <v>HPE 960GB SATA MU SFF SC MV SSD</v>
          </cell>
          <cell r="F2674">
            <v>2586000</v>
          </cell>
        </row>
        <row r="2675">
          <cell r="B2675" t="str">
            <v>P18436-H21</v>
          </cell>
          <cell r="C2675" t="str">
            <v>HPE 1.92TB SATA MU SFF SC MV SSD</v>
          </cell>
          <cell r="F2675">
            <v>5111000</v>
          </cell>
        </row>
        <row r="2676">
          <cell r="B2676" t="str">
            <v>P18438-H21</v>
          </cell>
          <cell r="C2676" t="str">
            <v>HPE 3.84TB SATA MU SFF SC MV SSD</v>
          </cell>
          <cell r="F2676">
            <v>8461000</v>
          </cell>
        </row>
        <row r="2677">
          <cell r="B2677" t="str">
            <v>815097-H21</v>
          </cell>
          <cell r="C2677" t="str">
            <v>HPE 8GB 1Rx8 PC4-2666V-R Smart Kit</v>
          </cell>
          <cell r="F2677">
            <v>1077000</v>
          </cell>
        </row>
        <row r="2678">
          <cell r="B2678" t="str">
            <v>815098-H21</v>
          </cell>
          <cell r="C2678" t="str">
            <v>HPE 16GB 1Rx4 PC4-2666V-R Smart Kit</v>
          </cell>
          <cell r="F2678">
            <v>1273000</v>
          </cell>
        </row>
        <row r="2679">
          <cell r="B2679" t="str">
            <v>P09155-H21</v>
          </cell>
          <cell r="C2679" t="str">
            <v>HPE 14TB SAS 7.2K LFF LP He 512e DS HDD</v>
          </cell>
          <cell r="F2679">
            <v>3943000</v>
          </cell>
        </row>
        <row r="2680">
          <cell r="B2680" t="str">
            <v>861746-H21</v>
          </cell>
          <cell r="C2680" t="str">
            <v>HPE 6TB SAS 7.2K LFF LP 512e DS HDD</v>
          </cell>
          <cell r="F2680">
            <v>1813000</v>
          </cell>
        </row>
        <row r="2681">
          <cell r="B2681" t="str">
            <v>P15511-B21</v>
          </cell>
          <cell r="C2681" t="str">
            <v>HPE DL325 Gen10+ 8SFF SC FIO Cage Kit</v>
          </cell>
          <cell r="F2681">
            <v>597000</v>
          </cell>
        </row>
        <row r="2682">
          <cell r="B2682" t="str">
            <v>P15525-B21</v>
          </cell>
          <cell r="C2682" t="str">
            <v>HPE DL325 Gen10+ 4LFF LP FIO Cage Kit</v>
          </cell>
          <cell r="F2682">
            <v>429000</v>
          </cell>
        </row>
        <row r="2683">
          <cell r="B2683" t="str">
            <v>P15730-B21</v>
          </cell>
          <cell r="C2683" t="str">
            <v>HPE DL325 G10+ 8SFF U.3 SC FIO Cage Kit</v>
          </cell>
          <cell r="F2683">
            <v>673000</v>
          </cell>
        </row>
        <row r="2684">
          <cell r="B2684" t="str">
            <v>P08437-B21</v>
          </cell>
          <cell r="C2684" t="str">
            <v>MRV QL41132HLRJ 10GbE 2p BASE-T Adptr</v>
          </cell>
          <cell r="F2684">
            <v>1128000</v>
          </cell>
        </row>
        <row r="2685">
          <cell r="B2685" t="str">
            <v>P08449-B21</v>
          </cell>
          <cell r="C2685" t="str">
            <v>INT I350 1GbE 4p BASE-T OCP3 Adptr</v>
          </cell>
          <cell r="F2685">
            <v>544000</v>
          </cell>
        </row>
        <row r="2686">
          <cell r="B2686" t="str">
            <v>P10094-B21</v>
          </cell>
          <cell r="C2686" t="str">
            <v>MRV QL41134HLCU 10GbE 4p SFP+ Adptr</v>
          </cell>
          <cell r="F2686">
            <v>1411000</v>
          </cell>
        </row>
        <row r="2687">
          <cell r="B2687" t="str">
            <v>P10103-B21</v>
          </cell>
          <cell r="C2687" t="str">
            <v>MRV QL41132HQ 10GbE 2p BASE-T OCP3 Adptr</v>
          </cell>
          <cell r="F2687">
            <v>1019000</v>
          </cell>
        </row>
        <row r="2688">
          <cell r="B2688" t="str">
            <v>P21109-B21</v>
          </cell>
          <cell r="C2688" t="str">
            <v>XIL X2522-25G-PLUS 10/25GbE 2p SFP28 Adp</v>
          </cell>
          <cell r="F2688">
            <v>4862000</v>
          </cell>
        </row>
        <row r="2689">
          <cell r="B2689" t="str">
            <v>P22702-B21</v>
          </cell>
          <cell r="C2689" t="str">
            <v>MRV QL41232HLCU 10/25GbE 2p SFP28 Adptr</v>
          </cell>
          <cell r="F2689">
            <v>1185000</v>
          </cell>
        </row>
        <row r="2690">
          <cell r="B2690" t="str">
            <v>P21927-B21</v>
          </cell>
          <cell r="C2690" t="str">
            <v>HPE 100GbE 2P QSFP28 MCX516A-CCHT Adptr</v>
          </cell>
          <cell r="F2690">
            <v>3293000</v>
          </cell>
        </row>
        <row r="2691">
          <cell r="B2691" t="str">
            <v>P16497-B21</v>
          </cell>
          <cell r="C2691" t="str">
            <v>HPE 1.6TB NVMe MU SFF SC U.3 PM1735 SSD</v>
          </cell>
          <cell r="F2691">
            <v>6869000</v>
          </cell>
        </row>
        <row r="2692">
          <cell r="B2692" t="str">
            <v>P16497-H21</v>
          </cell>
          <cell r="C2692" t="str">
            <v>HPE 1.6TB NVMe MU SFF SC U.3 PM1735 SSD</v>
          </cell>
          <cell r="F2692">
            <v>6869000</v>
          </cell>
        </row>
        <row r="2693">
          <cell r="B2693" t="str">
            <v>P16499-B21</v>
          </cell>
          <cell r="C2693" t="str">
            <v>HPE 3.2TB NVMe MU SFF SC U.3 PM1735 SSD</v>
          </cell>
          <cell r="F2693">
            <v>9736000</v>
          </cell>
        </row>
        <row r="2694">
          <cell r="B2694" t="str">
            <v>P16499-H21</v>
          </cell>
          <cell r="C2694" t="str">
            <v>HPE 3.2TB NVMe MU SFF SC U.3 PM1735 SSD</v>
          </cell>
          <cell r="F2694">
            <v>8421000</v>
          </cell>
        </row>
        <row r="2695">
          <cell r="B2695" t="str">
            <v>P16501-B21</v>
          </cell>
          <cell r="C2695" t="str">
            <v>HPE 1.92TB NVMe RI SC U.3 PM1733 SSD</v>
          </cell>
          <cell r="F2695">
            <v>6588000</v>
          </cell>
        </row>
        <row r="2696">
          <cell r="B2696" t="str">
            <v>P16501-H21</v>
          </cell>
          <cell r="C2696" t="str">
            <v>HPE 1.92TB NVMe RI SC U.3 PM1733 SSD</v>
          </cell>
          <cell r="F2696">
            <v>6588000</v>
          </cell>
        </row>
        <row r="2697">
          <cell r="B2697" t="str">
            <v>P16503-B21</v>
          </cell>
          <cell r="C2697" t="str">
            <v>HPE 3.84TB NVMe RI SC U.3 PM1733 SSD</v>
          </cell>
          <cell r="F2697">
            <v>9841000</v>
          </cell>
        </row>
        <row r="2698">
          <cell r="B2698" t="str">
            <v>P16503-H21</v>
          </cell>
          <cell r="C2698" t="str">
            <v>HPE 3.84TB NVMe RI SC U.3 PM1733 SSD</v>
          </cell>
          <cell r="F2698">
            <v>8421000</v>
          </cell>
        </row>
        <row r="2699">
          <cell r="B2699" t="str">
            <v>P07642-B21</v>
          </cell>
          <cell r="C2699" t="str">
            <v>HPE 16GB 2Rx8 PC4-3200AA-R Smart Kit</v>
          </cell>
          <cell r="F2699">
            <v>1585000</v>
          </cell>
        </row>
        <row r="2700">
          <cell r="B2700" t="str">
            <v>P07646-B21</v>
          </cell>
          <cell r="C2700" t="str">
            <v>HPE 32GB 2Rx4 PC4-3200AA-R Smart Kit</v>
          </cell>
          <cell r="F2700">
            <v>2979000</v>
          </cell>
        </row>
        <row r="2701">
          <cell r="B2701" t="str">
            <v>P07650-B21</v>
          </cell>
          <cell r="C2701" t="str">
            <v>HPE 64GB 2Rx4 PC4-3200AA-R Smart Kit</v>
          </cell>
          <cell r="F2701">
            <v>6212000</v>
          </cell>
        </row>
        <row r="2702">
          <cell r="B2702" t="str">
            <v>P08452-B21</v>
          </cell>
          <cell r="C2702" t="str">
            <v>MRV QL41132HQCU 10GbE 2p SFP+ OCP3 Adptr</v>
          </cell>
          <cell r="F2702">
            <v>1097000</v>
          </cell>
        </row>
        <row r="2703">
          <cell r="B2703" t="str">
            <v>P10112-B21</v>
          </cell>
          <cell r="C2703" t="str">
            <v>MLX MCX562A 10/25GbE 2p SFP28 OCP3 Adptr</v>
          </cell>
          <cell r="F2703">
            <v>1191000</v>
          </cell>
        </row>
        <row r="2704">
          <cell r="B2704" t="str">
            <v>P10118-B21</v>
          </cell>
          <cell r="C2704" t="str">
            <v>MRV QL41232 10/25GbE 2p SFP28 OCP3 Adptr</v>
          </cell>
          <cell r="F2704">
            <v>1185000</v>
          </cell>
        </row>
        <row r="2705">
          <cell r="B2705" t="str">
            <v>P13188-B21</v>
          </cell>
          <cell r="C2705" t="str">
            <v>MLX MCX512F 10/25GbE 2p SFP28 Adptr</v>
          </cell>
          <cell r="F2705">
            <v>1191000</v>
          </cell>
        </row>
        <row r="2706">
          <cell r="B2706" t="str">
            <v>P13771-B21</v>
          </cell>
          <cell r="C2706" t="str">
            <v>HPE Gen10 Plus TPM BR Module Kit</v>
          </cell>
          <cell r="F2706">
            <v>109000</v>
          </cell>
        </row>
        <row r="2707">
          <cell r="B2707" t="str">
            <v>P16926-371</v>
          </cell>
          <cell r="C2707" t="str">
            <v>HPE ML30 Gen10 E-2224 1P 8G NHP Svr</v>
          </cell>
          <cell r="F2707">
            <v>1965000</v>
          </cell>
        </row>
        <row r="2708">
          <cell r="B2708" t="str">
            <v>P16928-371</v>
          </cell>
          <cell r="C2708" t="str">
            <v>HPE ML30 Gen10 E-2224 1P 16G 4LFF Svr</v>
          </cell>
          <cell r="F2708">
            <v>2930000</v>
          </cell>
        </row>
        <row r="2709">
          <cell r="B2709" t="str">
            <v>P16929-371</v>
          </cell>
          <cell r="C2709" t="str">
            <v>HPE ML30 Gen10 E-2234 1P 16G 4LFF Svr</v>
          </cell>
          <cell r="F2709">
            <v>3059000</v>
          </cell>
        </row>
        <row r="2710">
          <cell r="B2710" t="str">
            <v>P16930-371</v>
          </cell>
          <cell r="C2710" t="str">
            <v>HPE ML30 Gen10 E-2224 1P 16G 8SFF Svr</v>
          </cell>
          <cell r="F2710">
            <v>3614000</v>
          </cell>
        </row>
        <row r="2711">
          <cell r="B2711" t="str">
            <v>P17077-B21</v>
          </cell>
          <cell r="C2711" t="str">
            <v>HPE DL20 Gen10 G5420 1P 8G 2LFF-NHP Svr</v>
          </cell>
          <cell r="F2711">
            <v>1653000</v>
          </cell>
        </row>
        <row r="2712">
          <cell r="B2712" t="str">
            <v>P17078-B21</v>
          </cell>
          <cell r="C2712" t="str">
            <v>HPE DL20 Gen10 E-2224 1P 8G 2LFF-NHP Svr</v>
          </cell>
          <cell r="F2712">
            <v>2013000</v>
          </cell>
        </row>
        <row r="2713">
          <cell r="B2713" t="str">
            <v>P17079-B21</v>
          </cell>
          <cell r="C2713" t="str">
            <v>HPE DL20 Gen10 E-2224 1P 16G 2LFF Svr</v>
          </cell>
          <cell r="F2713">
            <v>2375000</v>
          </cell>
        </row>
        <row r="2714">
          <cell r="B2714" t="str">
            <v>P17080-B21</v>
          </cell>
          <cell r="C2714" t="str">
            <v>HPE DL20 Gen10 E-2224 1P 16G 4SFF Svr</v>
          </cell>
          <cell r="F2714">
            <v>3378000</v>
          </cell>
        </row>
        <row r="2715">
          <cell r="B2715" t="str">
            <v>P17081-B21</v>
          </cell>
          <cell r="C2715" t="str">
            <v>HPE DL20 Gen10 E-2236 1P 16G 4SFF Svr</v>
          </cell>
          <cell r="F2715">
            <v>3661000</v>
          </cell>
        </row>
        <row r="2716">
          <cell r="B2716" t="str">
            <v>P21106-B21</v>
          </cell>
          <cell r="C2716" t="str">
            <v>INT I350 1GbE 4p BASE-T Adptr</v>
          </cell>
          <cell r="F2716">
            <v>783000</v>
          </cell>
        </row>
        <row r="2717">
          <cell r="B2717" t="str">
            <v>P21933-B21</v>
          </cell>
          <cell r="C2717" t="str">
            <v>MRV QL41132HLCU 10GbE 2p SFP+ Adptr</v>
          </cell>
          <cell r="F2717">
            <v>1066000</v>
          </cell>
        </row>
        <row r="2718">
          <cell r="B2718" t="str">
            <v>P14278-B21</v>
          </cell>
          <cell r="C2718" t="str">
            <v>HPE DL385 Gen10+ 8SFF CTO Svr</v>
          </cell>
          <cell r="F2718">
            <v>3513000</v>
          </cell>
        </row>
        <row r="2719">
          <cell r="B2719" t="str">
            <v>P14279-B21</v>
          </cell>
          <cell r="C2719" t="str">
            <v>HPE DL385 Gen10+ 24SFF CTO Svr</v>
          </cell>
          <cell r="F2719">
            <v>4230000</v>
          </cell>
        </row>
        <row r="2720">
          <cell r="B2720" t="str">
            <v>P14280-B21</v>
          </cell>
          <cell r="C2720" t="str">
            <v>HPE DL385 Gen10+ 12LFF CTO Svr</v>
          </cell>
          <cell r="F2720">
            <v>4230000</v>
          </cell>
        </row>
        <row r="2721">
          <cell r="B2721" t="str">
            <v>P14281-B21</v>
          </cell>
          <cell r="C2721" t="str">
            <v>HPE DL385 Gen10+ 8LFF CTO Svr</v>
          </cell>
          <cell r="F2721">
            <v>3513000</v>
          </cell>
        </row>
        <row r="2722">
          <cell r="B2722" t="str">
            <v>P14282-B21</v>
          </cell>
          <cell r="C2722" t="str">
            <v>HPE DL385 Gen10+ TAA FIO Enable Kit</v>
          </cell>
          <cell r="F2722">
            <v>2000</v>
          </cell>
        </row>
        <row r="2723">
          <cell r="B2723" t="str">
            <v>P14503-B21</v>
          </cell>
          <cell r="C2723" t="str">
            <v>HPE DL38X Gen10+ 4LFF SAS/SATA LP Kit</v>
          </cell>
          <cell r="F2723">
            <v>839000</v>
          </cell>
        </row>
        <row r="2724">
          <cell r="B2724" t="str">
            <v>P14505-B21</v>
          </cell>
          <cell r="C2724" t="str">
            <v>HPE DL385 G10+ 2SFF NVMe/SAS SC Risr Kit</v>
          </cell>
          <cell r="F2724">
            <v>671000</v>
          </cell>
        </row>
        <row r="2725">
          <cell r="B2725" t="str">
            <v>P14506-B21</v>
          </cell>
          <cell r="C2725" t="str">
            <v>HPE DL385 G10+ 2SFF NVMe/SAS SC Cage Kit</v>
          </cell>
          <cell r="F2725">
            <v>654000</v>
          </cell>
        </row>
        <row r="2726">
          <cell r="B2726" t="str">
            <v>P14507-B21</v>
          </cell>
          <cell r="C2726" t="str">
            <v>HPE DL385 Gen10+ 2SFF SAS/SATA SC Kit</v>
          </cell>
          <cell r="F2726">
            <v>503000</v>
          </cell>
        </row>
        <row r="2727">
          <cell r="B2727" t="str">
            <v>P14575-B21</v>
          </cell>
          <cell r="C2727" t="str">
            <v>HPE DL38X Gen10+ Prim NEBS Riser Kit</v>
          </cell>
          <cell r="F2727">
            <v>251000</v>
          </cell>
        </row>
        <row r="2728">
          <cell r="B2728" t="str">
            <v>P14577-B21</v>
          </cell>
          <cell r="C2728" t="str">
            <v>HPE DL38X Gen10+ Tertiary NEBS Riser Kit</v>
          </cell>
          <cell r="F2728">
            <v>385000</v>
          </cell>
        </row>
        <row r="2729">
          <cell r="B2729" t="str">
            <v>P14578-B21</v>
          </cell>
          <cell r="C2729" t="str">
            <v>HPE DL385 Gen10+ 8SFF NVMe/SAS SC Kit</v>
          </cell>
          <cell r="F2729">
            <v>839000</v>
          </cell>
        </row>
        <row r="2730">
          <cell r="B2730" t="str">
            <v>P14579-B21</v>
          </cell>
          <cell r="C2730" t="str">
            <v>HPE DL38X G10+ 2LFF Prim Riser Cage Kit</v>
          </cell>
          <cell r="F2730">
            <v>285000</v>
          </cell>
        </row>
        <row r="2731">
          <cell r="B2731" t="str">
            <v>P14580-B21</v>
          </cell>
          <cell r="C2731" t="str">
            <v>HPE DL38X G10+ 2LFF Tert Riser Cage Kit</v>
          </cell>
          <cell r="F2731">
            <v>503000</v>
          </cell>
        </row>
        <row r="2732">
          <cell r="B2732" t="str">
            <v>P14581-B21</v>
          </cell>
          <cell r="C2732" t="str">
            <v>HPE DL38X Gen10+ 2x8 Tertiary Riser Kit</v>
          </cell>
          <cell r="F2732">
            <v>294000</v>
          </cell>
        </row>
        <row r="2733">
          <cell r="B2733" t="str">
            <v>P14587-B21</v>
          </cell>
          <cell r="C2733" t="str">
            <v>HPE DL38X Gen10+ x8/x16/x8 Sec Riser Kit</v>
          </cell>
          <cell r="F2733">
            <v>368000</v>
          </cell>
        </row>
        <row r="2734">
          <cell r="B2734" t="str">
            <v>P14588-B21</v>
          </cell>
          <cell r="C2734" t="str">
            <v>HPE DL38X Gen10+ x16 Tertiary Riser Kit</v>
          </cell>
          <cell r="F2734">
            <v>276000</v>
          </cell>
        </row>
        <row r="2735">
          <cell r="B2735" t="str">
            <v>P14589-B21</v>
          </cell>
          <cell r="C2735" t="str">
            <v>HPE DL38X Gen10+ 2x16 Slot 1/2 Riser Kit</v>
          </cell>
          <cell r="F2735">
            <v>313000</v>
          </cell>
        </row>
        <row r="2736">
          <cell r="B2736" t="str">
            <v>P14590-B21</v>
          </cell>
          <cell r="C2736" t="str">
            <v>HPE DL38X Gen10+ 2x16 Slot 2/3 Riser Kit</v>
          </cell>
          <cell r="F2736">
            <v>313000</v>
          </cell>
        </row>
        <row r="2737">
          <cell r="B2737" t="str">
            <v>P14592-B21</v>
          </cell>
          <cell r="C2737" t="str">
            <v>HPE DL38X Gen10+ 2x16 Slot 1/2 FIO Kit</v>
          </cell>
          <cell r="F2737">
            <v>313000</v>
          </cell>
        </row>
        <row r="2738">
          <cell r="B2738" t="str">
            <v>P14599-B21</v>
          </cell>
          <cell r="C2738" t="str">
            <v>HPE DL38X Gen10+ 2x16 Slot 2/3 FIO Kit</v>
          </cell>
          <cell r="F2738">
            <v>370000</v>
          </cell>
        </row>
        <row r="2739">
          <cell r="B2739" t="str">
            <v>P14600-B21</v>
          </cell>
          <cell r="C2739" t="str">
            <v>HPE DL38X Gen10+ Slot1 x16 Slot2/3 Kit</v>
          </cell>
          <cell r="F2739">
            <v>755000</v>
          </cell>
        </row>
        <row r="2740">
          <cell r="B2740" t="str">
            <v>P14602-B21</v>
          </cell>
          <cell r="C2740" t="str">
            <v>HPE DL38X Gen10+ AROC-NVMe Kit</v>
          </cell>
          <cell r="F2740">
            <v>503000</v>
          </cell>
        </row>
        <row r="2741">
          <cell r="B2741" t="str">
            <v>P14604-B21</v>
          </cell>
          <cell r="C2741" t="str">
            <v>HPE DL300 Gen10+ Intrusion Detect Kit</v>
          </cell>
          <cell r="F2741">
            <v>91000</v>
          </cell>
        </row>
        <row r="2742">
          <cell r="B2742" t="str">
            <v>P14605-B21</v>
          </cell>
          <cell r="C2742" t="str">
            <v>HPE DL38X Gen10+ MiniSAS 3POS Cbl</v>
          </cell>
          <cell r="F2742">
            <v>150000</v>
          </cell>
        </row>
        <row r="2743">
          <cell r="B2743" t="str">
            <v>P14606-B21</v>
          </cell>
          <cell r="C2743" t="str">
            <v>HPE DL38X Gen10+ Rear Serial Cable Kit</v>
          </cell>
          <cell r="F2743">
            <v>91000</v>
          </cell>
        </row>
        <row r="2744">
          <cell r="B2744" t="str">
            <v>P14608-B21</v>
          </cell>
          <cell r="C2744" t="str">
            <v>HPE DL38X Gen10+ Max Perf Fan Kit</v>
          </cell>
          <cell r="F2744">
            <v>461000</v>
          </cell>
        </row>
        <row r="2745">
          <cell r="B2745" t="str">
            <v>P14609-B21</v>
          </cell>
          <cell r="C2745" t="str">
            <v>HPE DL38X Gen10+ Univ Media Bay Kit</v>
          </cell>
          <cell r="F2745">
            <v>239000</v>
          </cell>
        </row>
        <row r="2746">
          <cell r="B2746" t="str">
            <v>P14610-B21</v>
          </cell>
          <cell r="C2746" t="str">
            <v>HPE DL38X Gen10+ High Perf Heat Sink Kit</v>
          </cell>
          <cell r="F2746">
            <v>424000</v>
          </cell>
        </row>
        <row r="2747">
          <cell r="B2747" t="str">
            <v>P14611-B21</v>
          </cell>
          <cell r="C2747" t="str">
            <v>HPE DL38X Gen10+ Sys Insight Display Kit</v>
          </cell>
          <cell r="F2747">
            <v>276000</v>
          </cell>
        </row>
        <row r="2748">
          <cell r="B2748" t="str">
            <v>P17537-B21</v>
          </cell>
          <cell r="C2748" t="str">
            <v>HPE DL385 Gen10+ AMD EPYC 7262 Kit</v>
          </cell>
          <cell r="F2748">
            <v>1367000</v>
          </cell>
        </row>
        <row r="2749">
          <cell r="B2749" t="str">
            <v>P17537-L21</v>
          </cell>
          <cell r="C2749" t="str">
            <v>HPE DL385 Gen10+ AMD EPYC 7262 FIO Kit</v>
          </cell>
          <cell r="F2749">
            <v>1367000</v>
          </cell>
        </row>
        <row r="2750">
          <cell r="B2750" t="str">
            <v>P17540-B21</v>
          </cell>
          <cell r="C2750" t="str">
            <v>HPE DL385 Gen10+ AMD EPYC 7302 Kit</v>
          </cell>
          <cell r="F2750">
            <v>2772000</v>
          </cell>
        </row>
        <row r="2751">
          <cell r="B2751" t="str">
            <v>P17540-L21</v>
          </cell>
          <cell r="C2751" t="str">
            <v>HPE DL385 Gen10+ AMD EPYC 7302 FIO Kit</v>
          </cell>
          <cell r="F2751">
            <v>2772000</v>
          </cell>
        </row>
        <row r="2752">
          <cell r="B2752" t="str">
            <v>P17543-B21</v>
          </cell>
          <cell r="C2752" t="str">
            <v>HPE DL385 Gen10+ AMD EPYC 7402 Kit</v>
          </cell>
          <cell r="F2752">
            <v>5231000</v>
          </cell>
        </row>
        <row r="2753">
          <cell r="B2753" t="str">
            <v>P17543-L21</v>
          </cell>
          <cell r="C2753" t="str">
            <v>HPE DL385 Gen10+ AMD EPYC 7402 FIO Kit</v>
          </cell>
          <cell r="F2753">
            <v>5231000</v>
          </cell>
        </row>
        <row r="2754">
          <cell r="B2754" t="str">
            <v>P17546-B21</v>
          </cell>
          <cell r="C2754" t="str">
            <v>HPE DL385 Gen10+ AMD EPYC 7702 Kit</v>
          </cell>
          <cell r="F2754">
            <v>21889000</v>
          </cell>
        </row>
        <row r="2755">
          <cell r="B2755" t="str">
            <v>P17546-L21</v>
          </cell>
          <cell r="C2755" t="str">
            <v>HPE DL385 Gen10+ AMD EPYC 7702 FIO Kit</v>
          </cell>
          <cell r="F2755">
            <v>21889000</v>
          </cell>
        </row>
        <row r="2756">
          <cell r="B2756" t="str">
            <v>P19358-B21</v>
          </cell>
          <cell r="C2756" t="str">
            <v>HPE DL38X Gen10P 8NVMe U.3 Bal FIO Bdl</v>
          </cell>
          <cell r="F2756">
            <v>2000</v>
          </cell>
        </row>
        <row r="2757">
          <cell r="B2757" t="str">
            <v>P21628-B21</v>
          </cell>
          <cell r="C2757" t="str">
            <v>HPE DL385 Gen10+ AMD EPYC 7502 Kit</v>
          </cell>
          <cell r="F2757">
            <v>7949000</v>
          </cell>
        </row>
        <row r="2758">
          <cell r="B2758" t="str">
            <v>P21628-L21</v>
          </cell>
          <cell r="C2758" t="str">
            <v>HPE DL385 Gen10+ AMD EPYC 7502 FIO Kit</v>
          </cell>
          <cell r="F2758">
            <v>7949000</v>
          </cell>
        </row>
        <row r="2759">
          <cell r="B2759" t="str">
            <v>P21630-B21</v>
          </cell>
          <cell r="C2759" t="str">
            <v>HPE DL385 Gen10+ AMD EPYC 7742 Kit</v>
          </cell>
          <cell r="F2759">
            <v>24033000</v>
          </cell>
        </row>
        <row r="2760">
          <cell r="B2760" t="str">
            <v>P21630-L21</v>
          </cell>
          <cell r="C2760" t="str">
            <v>HPE DL385 Gen10+ AMD EPYC 7742 FIO Kit</v>
          </cell>
          <cell r="F2760">
            <v>24033000</v>
          </cell>
        </row>
        <row r="2761">
          <cell r="B2761" t="str">
            <v>P21655-B21</v>
          </cell>
          <cell r="C2761" t="str">
            <v>HPE DL385 Gen10+ AMD EPYC 7452 Kit</v>
          </cell>
          <cell r="F2761">
            <v>5656000</v>
          </cell>
        </row>
        <row r="2762">
          <cell r="B2762" t="str">
            <v>P21655-L21</v>
          </cell>
          <cell r="C2762" t="str">
            <v>HPE DL385 Gen10+ AMD EPYC 7452 FIO Kit</v>
          </cell>
          <cell r="F2762">
            <v>5656000</v>
          </cell>
        </row>
        <row r="2763">
          <cell r="B2763" t="str">
            <v>P21663-B21</v>
          </cell>
          <cell r="C2763" t="str">
            <v>HPE DL385 Gen10+ AMD EPYC 7642 Kit</v>
          </cell>
          <cell r="F2763">
            <v>18487000</v>
          </cell>
        </row>
        <row r="2764">
          <cell r="B2764" t="str">
            <v>P21663-L21</v>
          </cell>
          <cell r="C2764" t="str">
            <v>HPE DL385 Gen10+ AMD EPYC 7642 FIO Kit</v>
          </cell>
          <cell r="F2764">
            <v>18487000</v>
          </cell>
        </row>
        <row r="2765">
          <cell r="B2765" t="str">
            <v>P21718-B21</v>
          </cell>
          <cell r="C2765" t="str">
            <v>HPE DL385 Gen10+ AMD EPYC 7542 Kit</v>
          </cell>
          <cell r="F2765">
            <v>8744000</v>
          </cell>
        </row>
        <row r="2766">
          <cell r="B2766" t="str">
            <v>P21718-L21</v>
          </cell>
          <cell r="C2766" t="str">
            <v>HPE DL385 Gen10+ AMD EPYC 7542 FIO Kit</v>
          </cell>
          <cell r="F2766">
            <v>8744000</v>
          </cell>
        </row>
        <row r="2767">
          <cell r="B2767" t="str">
            <v>P21721-B21</v>
          </cell>
          <cell r="C2767" t="str">
            <v>HPE DL385 Gen10+ AMD EPYC 7552 Kit</v>
          </cell>
          <cell r="F2767">
            <v>11979000</v>
          </cell>
        </row>
        <row r="2768">
          <cell r="B2768" t="str">
            <v>P21721-L21</v>
          </cell>
          <cell r="C2768" t="str">
            <v>HPE DL385 Gen10+ AMD EPYC 7552 FIO Kit</v>
          </cell>
          <cell r="F2768">
            <v>11979000</v>
          </cell>
        </row>
        <row r="2769">
          <cell r="B2769" t="str">
            <v>P21724-B21</v>
          </cell>
          <cell r="C2769" t="str">
            <v>HPE DL385 Gen10+ AMD EPYC 7352 Kit</v>
          </cell>
          <cell r="F2769">
            <v>3400000</v>
          </cell>
        </row>
        <row r="2770">
          <cell r="B2770" t="str">
            <v>P21724-L21</v>
          </cell>
          <cell r="C2770" t="str">
            <v>HPE DL385 Gen10+ AMD EPYC 7352 FIO Kit</v>
          </cell>
          <cell r="F2770">
            <v>3400000</v>
          </cell>
        </row>
        <row r="2771">
          <cell r="B2771" t="str">
            <v>P21727-B21</v>
          </cell>
          <cell r="C2771" t="str">
            <v>HPE DL385 Gen10+ AMD EPYC 7282 Kit</v>
          </cell>
          <cell r="F2771">
            <v>1792000</v>
          </cell>
        </row>
        <row r="2772">
          <cell r="B2772" t="str">
            <v>P21727-L21</v>
          </cell>
          <cell r="C2772" t="str">
            <v>HPE DL385 Gen10+ AMD EPYC 7282 FIO Kit</v>
          </cell>
          <cell r="F2772">
            <v>1792000</v>
          </cell>
        </row>
        <row r="2773">
          <cell r="B2773" t="str">
            <v>P21730-B21</v>
          </cell>
          <cell r="C2773" t="str">
            <v>HPE DL385 Gen10+ AMD EPYC 7252 Kit</v>
          </cell>
          <cell r="F2773">
            <v>1083000</v>
          </cell>
        </row>
        <row r="2774">
          <cell r="B2774" t="str">
            <v>P21730-L21</v>
          </cell>
          <cell r="C2774" t="str">
            <v>HPE DL385 Gen10+ AMD EPYC 7252 FIO Kit</v>
          </cell>
          <cell r="F2774">
            <v>1083000</v>
          </cell>
        </row>
        <row r="2775">
          <cell r="B2775" t="str">
            <v>P21785-B21</v>
          </cell>
          <cell r="C2775" t="str">
            <v>HPE DL385 Gen10+ AMD EPYC 7272 Kit</v>
          </cell>
          <cell r="F2775">
            <v>2069000</v>
          </cell>
        </row>
        <row r="2776">
          <cell r="B2776" t="str">
            <v>P21785-L21</v>
          </cell>
          <cell r="C2776" t="str">
            <v>HPE DL385 Gen10+ AMD EPYC 7272 FIO Kit</v>
          </cell>
          <cell r="F2776">
            <v>2069000</v>
          </cell>
        </row>
        <row r="2777">
          <cell r="B2777" t="str">
            <v>P22018-B21</v>
          </cell>
          <cell r="C2777" t="str">
            <v>HPE DL38X Gen10+ 2U SFF EI Rail Kit</v>
          </cell>
          <cell r="F2777">
            <v>173000</v>
          </cell>
        </row>
        <row r="2778">
          <cell r="B2778" t="str">
            <v>P22019-B21</v>
          </cell>
          <cell r="C2778" t="str">
            <v>HPE DL38X Gen10+ 2U LFF EI Rail Kit</v>
          </cell>
          <cell r="F2778">
            <v>173000</v>
          </cell>
        </row>
        <row r="2779">
          <cell r="B2779" t="str">
            <v>P22020-B21</v>
          </cell>
          <cell r="C2779" t="str">
            <v>HPE DL38X Gen10+ 2U CMA for Rail Kit</v>
          </cell>
          <cell r="F2779">
            <v>113000</v>
          </cell>
        </row>
        <row r="2780">
          <cell r="B2780" t="str">
            <v>P22021-B21</v>
          </cell>
          <cell r="C2780" t="str">
            <v>HPE DL38X Gen10+ 2U SFF BB Rail Kit</v>
          </cell>
          <cell r="F2780">
            <v>203000</v>
          </cell>
        </row>
        <row r="2781">
          <cell r="B2781" t="str">
            <v>P22022-B21</v>
          </cell>
          <cell r="C2781" t="str">
            <v>HPE DL38X Gen10+ 2U LFF BB Rail Kit</v>
          </cell>
          <cell r="F2781">
            <v>203000</v>
          </cell>
        </row>
        <row r="2782">
          <cell r="B2782" t="str">
            <v>P22750-B21</v>
          </cell>
          <cell r="C2782" t="str">
            <v>HPE DL38X Gen10P 8NVMe U.3 Dir FIO Bdl</v>
          </cell>
          <cell r="F2782">
            <v>2000</v>
          </cell>
        </row>
        <row r="2783">
          <cell r="B2783" t="str">
            <v>P22751-B21</v>
          </cell>
          <cell r="C2783" t="str">
            <v>HPE DL38X Gen10P 16NVMe U.3 Bal FIO Bdl</v>
          </cell>
          <cell r="F2783">
            <v>2000</v>
          </cell>
        </row>
        <row r="2784">
          <cell r="B2784" t="str">
            <v>P22829-B21</v>
          </cell>
          <cell r="C2784" t="str">
            <v>HPE DL38X Gen10+ 8NVMe CPU1/2 Cbl Kit</v>
          </cell>
          <cell r="F2784">
            <v>124000</v>
          </cell>
        </row>
        <row r="2785">
          <cell r="B2785" t="str">
            <v>P22834-B21</v>
          </cell>
          <cell r="C2785" t="str">
            <v>HPE DL38X Gen10+ 8NVMe CPU1 Cbl Kit</v>
          </cell>
          <cell r="F2785">
            <v>83000</v>
          </cell>
        </row>
        <row r="2786">
          <cell r="B2786" t="str">
            <v>P22835-B21</v>
          </cell>
          <cell r="C2786" t="str">
            <v>HPE DL38X Gen10+ 16NVMe CPU1/2 Cbl Kit</v>
          </cell>
          <cell r="F2786">
            <v>116000</v>
          </cell>
        </row>
        <row r="2787">
          <cell r="B2787" t="str">
            <v>P23388-B21</v>
          </cell>
          <cell r="C2787" t="str">
            <v>HPE DL38X Gen10+ 12Gb SAS Expander Card</v>
          </cell>
          <cell r="F2787">
            <v>1175000</v>
          </cell>
        </row>
        <row r="2788">
          <cell r="B2788" t="str">
            <v>P23392-B21</v>
          </cell>
          <cell r="C2788" t="str">
            <v>HPE DL38X Gen10+ 12LFF SAS Exp Cbl Kit</v>
          </cell>
          <cell r="F2788">
            <v>167000</v>
          </cell>
        </row>
        <row r="2789">
          <cell r="B2789" t="str">
            <v>P20424-B21</v>
          </cell>
          <cell r="C2789" t="str">
            <v>HPE DL325 Gen10+ GPU Enable Kit</v>
          </cell>
          <cell r="F2789">
            <v>301000</v>
          </cell>
        </row>
        <row r="2790">
          <cell r="B2790" t="str">
            <v>P15497-B21</v>
          </cell>
          <cell r="C2790" t="str">
            <v>HPE DL325 Gen10+ 8SFF-16SFF SC Upg Kit</v>
          </cell>
          <cell r="F2790">
            <v>832000</v>
          </cell>
        </row>
        <row r="2791">
          <cell r="B2791" t="str">
            <v>P15504-B21</v>
          </cell>
          <cell r="C2791" t="str">
            <v>HPE DL325 Gen10+ 4LFF-8LFF LP Upg Kit</v>
          </cell>
          <cell r="F2791">
            <v>832000</v>
          </cell>
        </row>
        <row r="2792">
          <cell r="B2792" t="str">
            <v>P15535-B21</v>
          </cell>
          <cell r="C2792" t="str">
            <v>HPE DL325 Gen10+ 24SFF CTO Svr</v>
          </cell>
          <cell r="F2792">
            <v>5915000</v>
          </cell>
        </row>
        <row r="2793">
          <cell r="B2793" t="str">
            <v>P15540-B21</v>
          </cell>
          <cell r="C2793" t="str">
            <v>HPE DL325 Gen10+ 2SFF UFF SC Enable Kit</v>
          </cell>
          <cell r="F2793">
            <v>177000</v>
          </cell>
        </row>
        <row r="2794">
          <cell r="B2794" t="str">
            <v>P15545-B21</v>
          </cell>
          <cell r="C2794" t="str">
            <v>HPE DL325 G10+ 2SFF/UFF SAS Exp Cbl Kit</v>
          </cell>
          <cell r="F2794">
            <v>127000</v>
          </cell>
        </row>
        <row r="2795">
          <cell r="B2795" t="str">
            <v>P15725-B21</v>
          </cell>
          <cell r="C2795" t="str">
            <v>HPE DL325 G10+ 8SFF-16SFF U.3 SC Upg Kit</v>
          </cell>
          <cell r="F2795">
            <v>1051000</v>
          </cell>
        </row>
        <row r="2796">
          <cell r="B2796" t="str">
            <v>P15735-B21</v>
          </cell>
          <cell r="C2796" t="str">
            <v>HPE DL325 Gen10+ 24SFF NVMe U.3 CTO Svr</v>
          </cell>
          <cell r="F2796">
            <v>6094000</v>
          </cell>
        </row>
        <row r="2797">
          <cell r="B2797" t="str">
            <v>P15899-B21</v>
          </cell>
          <cell r="C2797" t="str">
            <v>HPE DL325 Gen10+ LFF Smart Array Cbl Kit</v>
          </cell>
          <cell r="F2797">
            <v>143000</v>
          </cell>
        </row>
        <row r="2798">
          <cell r="B2798" t="str">
            <v>P15903-B21</v>
          </cell>
          <cell r="C2798" t="str">
            <v>HPE DL325 Gen10+ LFF SATA FIO Cbl Kit</v>
          </cell>
          <cell r="F2798">
            <v>143000</v>
          </cell>
        </row>
        <row r="2799">
          <cell r="B2799" t="str">
            <v>P15907-B21</v>
          </cell>
          <cell r="C2799" t="str">
            <v>HPE DL325 G10+ 2SFF Smart Array Mod Kit</v>
          </cell>
          <cell r="F2799">
            <v>110000</v>
          </cell>
        </row>
        <row r="2800">
          <cell r="B2800" t="str">
            <v>P15911-B21</v>
          </cell>
          <cell r="C2800" t="str">
            <v>HPE DL325 G10+ LFF ODD SATA/M.2 Cbl Kit</v>
          </cell>
          <cell r="F2800">
            <v>110000</v>
          </cell>
        </row>
        <row r="2801">
          <cell r="B2801" t="str">
            <v>P16946-B21</v>
          </cell>
          <cell r="C2801" t="str">
            <v>HPE DL325 Gen10+ 16SFF SAS Expander Kit</v>
          </cell>
          <cell r="F2801">
            <v>1001000</v>
          </cell>
        </row>
        <row r="2802">
          <cell r="B2802" t="str">
            <v>P16965-B21</v>
          </cell>
          <cell r="C2802" t="str">
            <v>HPE DL325 G10+ 2SFF Cage SATA Cbl Kit</v>
          </cell>
          <cell r="F2802">
            <v>127000</v>
          </cell>
        </row>
        <row r="2803">
          <cell r="B2803" t="str">
            <v>P16972-B21</v>
          </cell>
          <cell r="C2803" t="str">
            <v>HPE DL325 Gen10+ 2SFF Cage NVMe Cbl Kit</v>
          </cell>
          <cell r="F2803">
            <v>253000</v>
          </cell>
        </row>
        <row r="2804">
          <cell r="B2804" t="str">
            <v>P16979-B21</v>
          </cell>
          <cell r="C2804" t="str">
            <v>HPE DL325 G10+ 8SFF Smart Array Mod Kit</v>
          </cell>
          <cell r="F2804">
            <v>143000</v>
          </cell>
        </row>
        <row r="2805">
          <cell r="B2805" t="str">
            <v>P16983-B21</v>
          </cell>
          <cell r="C2805" t="str">
            <v>HPE DL325 G10+ 8SFF Smart Array PCIe Kit</v>
          </cell>
          <cell r="F2805">
            <v>143000</v>
          </cell>
        </row>
        <row r="2806">
          <cell r="B2806" t="str">
            <v>P16987-B21</v>
          </cell>
          <cell r="C2806" t="str">
            <v>HPE DL325 Gen10+ 8SFF SATA FIO Cbl Kit</v>
          </cell>
          <cell r="F2806">
            <v>101000</v>
          </cell>
        </row>
        <row r="2807">
          <cell r="B2807" t="str">
            <v>P16989-B21</v>
          </cell>
          <cell r="C2807" t="str">
            <v>HPE DL325 Gen10+ 16SFF P816i-a Cbl Kit</v>
          </cell>
          <cell r="F2807">
            <v>211000</v>
          </cell>
        </row>
        <row r="2808">
          <cell r="B2808" t="str">
            <v>P16993-B21</v>
          </cell>
          <cell r="C2808" t="str">
            <v>HPE DL325 Gen10+ 2SFF Cage SATA Cbl Kit</v>
          </cell>
          <cell r="F2808">
            <v>177000</v>
          </cell>
        </row>
        <row r="2809">
          <cell r="B2809" t="str">
            <v>P16996-B21</v>
          </cell>
          <cell r="C2809" t="str">
            <v>HPE DL325 G10+ 2SFF Smart Array PCIe Kit</v>
          </cell>
          <cell r="F2809">
            <v>143000</v>
          </cell>
        </row>
        <row r="2810">
          <cell r="B2810" t="str">
            <v>P17226-B21</v>
          </cell>
          <cell r="C2810" t="str">
            <v>HPE DL325 G10+ 8SFF U.3/NVMe FIO Cbl Kit</v>
          </cell>
          <cell r="F2810">
            <v>278000</v>
          </cell>
        </row>
        <row r="2811">
          <cell r="B2811" t="str">
            <v>P17264-B21</v>
          </cell>
          <cell r="C2811" t="str">
            <v>HPE DL325 Gen10+ x16 LP PCIe Riser Kit</v>
          </cell>
          <cell r="F2811">
            <v>194000</v>
          </cell>
        </row>
        <row r="2812">
          <cell r="B2812" t="str">
            <v>P17265-B21</v>
          </cell>
          <cell r="C2812" t="str">
            <v>HPE DL325 Gen10+ 10SFF P816i-a Cbl Kit</v>
          </cell>
          <cell r="F2812">
            <v>177000</v>
          </cell>
        </row>
        <row r="2813">
          <cell r="B2813" t="str">
            <v>P17266-B21</v>
          </cell>
          <cell r="C2813" t="str">
            <v>HPE DL325 Gen10+ 2SFF AROC-NVMe Kit</v>
          </cell>
          <cell r="F2813">
            <v>244000</v>
          </cell>
        </row>
        <row r="2814">
          <cell r="B2814" t="str">
            <v>P18544-B21</v>
          </cell>
          <cell r="C2814" t="str">
            <v>HPE DL325 Gen10+ 1075mm Easy Install Kit</v>
          </cell>
          <cell r="F2814">
            <v>169000</v>
          </cell>
        </row>
        <row r="2815">
          <cell r="B2815" t="str">
            <v>P18545-B21</v>
          </cell>
          <cell r="C2815" t="str">
            <v>HPE DL325 Gen10+ 1200mm Easy Install Kit</v>
          </cell>
          <cell r="F2815">
            <v>211000</v>
          </cell>
        </row>
        <row r="2816">
          <cell r="B2816" t="str">
            <v>P18546-B21</v>
          </cell>
          <cell r="C2816" t="str">
            <v>HPE DL325 Gen10+ CMA</v>
          </cell>
          <cell r="F2816">
            <v>101000</v>
          </cell>
        </row>
        <row r="2817">
          <cell r="B2817" t="str">
            <v>P18547-B21</v>
          </cell>
          <cell r="C2817" t="str">
            <v>HPE DL325 Gen10+ Bezel Kit</v>
          </cell>
          <cell r="F2817">
            <v>295000</v>
          </cell>
        </row>
        <row r="2818">
          <cell r="B2818" t="str">
            <v>P18606-B21</v>
          </cell>
          <cell r="C2818" t="str">
            <v>HPE DL325 Gen10+ CTO Svr</v>
          </cell>
          <cell r="F2818">
            <v>1704000</v>
          </cell>
        </row>
        <row r="2819">
          <cell r="B2819" t="str">
            <v>P18608-B21</v>
          </cell>
          <cell r="C2819" t="str">
            <v>HPE DL325 Gen10+ 12LFF CTO Svr</v>
          </cell>
          <cell r="F2819">
            <v>5198000</v>
          </cell>
        </row>
        <row r="2820">
          <cell r="B2820" t="str">
            <v>P19621-L21</v>
          </cell>
          <cell r="C2820" t="str">
            <v>HPE DL325 Gen10+ AMD EPYC 7742 FIO Kit</v>
          </cell>
          <cell r="F2820">
            <v>24033000</v>
          </cell>
        </row>
        <row r="2821">
          <cell r="B2821" t="str">
            <v>P19622-L21</v>
          </cell>
          <cell r="C2821" t="str">
            <v>HPE DL325 Gen10+ AMD EPYC 7702P FIO Kit</v>
          </cell>
          <cell r="F2821">
            <v>11295000</v>
          </cell>
        </row>
        <row r="2822">
          <cell r="B2822" t="str">
            <v>P19623-L21</v>
          </cell>
          <cell r="C2822" t="str">
            <v>HPE DL325 Gen10+ AMD EPYC 7642 FIO Kit</v>
          </cell>
          <cell r="F2822">
            <v>18487000</v>
          </cell>
        </row>
        <row r="2823">
          <cell r="B2823" t="str">
            <v>P19624-L21</v>
          </cell>
          <cell r="C2823" t="str">
            <v>HPE DL325 Gen10+ AMD EPYC 7552 FIO Kit</v>
          </cell>
          <cell r="F2823">
            <v>11979000</v>
          </cell>
        </row>
        <row r="2824">
          <cell r="B2824" t="str">
            <v>P19625-L21</v>
          </cell>
          <cell r="C2824" t="str">
            <v>HPE DL325 Gen10+ AMD EPYC 7542 FIO Kit</v>
          </cell>
          <cell r="F2824">
            <v>8744000</v>
          </cell>
        </row>
        <row r="2825">
          <cell r="B2825" t="str">
            <v>P19626-L21</v>
          </cell>
          <cell r="C2825" t="str">
            <v>HPE DL325 Gen10+ AMD EPYC 7502P FIO Kit</v>
          </cell>
          <cell r="F2825">
            <v>6396000</v>
          </cell>
        </row>
        <row r="2826">
          <cell r="B2826" t="str">
            <v>P19627-L21</v>
          </cell>
          <cell r="C2826" t="str">
            <v>HPE DL325 Gen10+ AMD EPYC 7452 FIO Kit</v>
          </cell>
          <cell r="F2826">
            <v>5656000</v>
          </cell>
        </row>
        <row r="2827">
          <cell r="B2827" t="str">
            <v>P19628-L21</v>
          </cell>
          <cell r="C2827" t="str">
            <v>HPE DL325 Gen10+ AMD EPYC 7402P FIO Kit</v>
          </cell>
          <cell r="F2827">
            <v>3142000</v>
          </cell>
        </row>
        <row r="2828">
          <cell r="B2828" t="str">
            <v>P19629-L21</v>
          </cell>
          <cell r="C2828" t="str">
            <v>HPE DL325 Gen10+ AMD EPYC 7352 FIO Kit</v>
          </cell>
          <cell r="F2828">
            <v>3400000</v>
          </cell>
        </row>
        <row r="2829">
          <cell r="B2829" t="str">
            <v>P19630-L21</v>
          </cell>
          <cell r="C2829" t="str">
            <v>HPE DL325 Gen10+ AMD EPYC 7302P FIO Kit</v>
          </cell>
          <cell r="F2829">
            <v>2217000</v>
          </cell>
        </row>
        <row r="2830">
          <cell r="B2830" t="str">
            <v>P19631-L21</v>
          </cell>
          <cell r="C2830" t="str">
            <v>HPE DL325 Gen10+ AMD EPYC 7282 FIO Kit</v>
          </cell>
          <cell r="F2830">
            <v>1792000</v>
          </cell>
        </row>
        <row r="2831">
          <cell r="B2831" t="str">
            <v>P19632-L21</v>
          </cell>
          <cell r="C2831" t="str">
            <v>HPE DL325 Gen10+ AMD EPYC 7272 FIO Kit</v>
          </cell>
          <cell r="F2831">
            <v>2069000</v>
          </cell>
        </row>
        <row r="2832">
          <cell r="B2832" t="str">
            <v>P19633-L21</v>
          </cell>
          <cell r="C2832" t="str">
            <v>HPE DL325 Gen10+ AMD EPYC 7262 FIO Kit</v>
          </cell>
          <cell r="F2832">
            <v>1367000</v>
          </cell>
        </row>
        <row r="2833">
          <cell r="B2833" t="str">
            <v>P19634-L21</v>
          </cell>
          <cell r="C2833" t="str">
            <v>HPE DL325 Gen10+ AMD EPYC 7232P FIO Kit</v>
          </cell>
          <cell r="F2833">
            <v>812000</v>
          </cell>
        </row>
        <row r="2834">
          <cell r="B2834" t="str">
            <v>P20417-B21</v>
          </cell>
          <cell r="C2834" t="str">
            <v>HPE DL325 Gen10+ 2SFF SAS/SATA SC Kit</v>
          </cell>
          <cell r="F2834">
            <v>177000</v>
          </cell>
        </row>
        <row r="2835">
          <cell r="B2835" t="str">
            <v>P20418-B21</v>
          </cell>
          <cell r="C2835" t="str">
            <v>HPE DL325 Gen10+ 2SFF U.3 SC Enable Kit</v>
          </cell>
          <cell r="F2835">
            <v>244000</v>
          </cell>
        </row>
        <row r="2836">
          <cell r="B2836" t="str">
            <v>P20421-B21</v>
          </cell>
          <cell r="C2836" t="str">
            <v>HPE DL325 Gen10+ x16 FHHL PCIe Riser Kit</v>
          </cell>
          <cell r="F2836">
            <v>395000</v>
          </cell>
        </row>
        <row r="2837">
          <cell r="B2837" t="str">
            <v>P20422-B21</v>
          </cell>
          <cell r="C2837" t="str">
            <v>HPE DL325 Gen10+ Additional Std Fan Kit</v>
          </cell>
          <cell r="F2837">
            <v>110000</v>
          </cell>
        </row>
        <row r="2838">
          <cell r="B2838" t="str">
            <v>P20423-B21</v>
          </cell>
          <cell r="C2838" t="str">
            <v>HPE DL325 Gen10+ 8SFF ODD SATA/M.2 Kit</v>
          </cell>
          <cell r="F2838">
            <v>244000</v>
          </cell>
        </row>
        <row r="2839">
          <cell r="B2839" t="str">
            <v>P11529-B21</v>
          </cell>
          <cell r="C2839" t="str">
            <v>HPE ML110 Gen10 GPU FHFL Holder Kit</v>
          </cell>
          <cell r="F2839">
            <v>36000</v>
          </cell>
        </row>
        <row r="2840">
          <cell r="B2840" t="str">
            <v>P17096-L21</v>
          </cell>
          <cell r="C2840" t="str">
            <v>Intel G5420 FIO Kit for DL20 Gen10</v>
          </cell>
          <cell r="F2840">
            <v>313000</v>
          </cell>
        </row>
        <row r="2841">
          <cell r="B2841" t="str">
            <v>P17099-L21</v>
          </cell>
          <cell r="C2841" t="str">
            <v>Intel i3-9100 FIO Kit for DL20 Gen10</v>
          </cell>
          <cell r="F2841">
            <v>490000</v>
          </cell>
        </row>
        <row r="2842">
          <cell r="B2842" t="str">
            <v>P17102-L21</v>
          </cell>
          <cell r="C2842" t="str">
            <v>Intel E-2224 FIO Kit for DL20 Gen10</v>
          </cell>
          <cell r="F2842">
            <v>683000</v>
          </cell>
        </row>
        <row r="2843">
          <cell r="B2843" t="str">
            <v>P17104-L21</v>
          </cell>
          <cell r="C2843" t="str">
            <v>Intel E-2234 FIO Kit for DL20 Gen10</v>
          </cell>
          <cell r="F2843">
            <v>842000</v>
          </cell>
        </row>
        <row r="2844">
          <cell r="B2844" t="str">
            <v>P17105-L21</v>
          </cell>
          <cell r="C2844" t="str">
            <v>Intel E-2226G FIO Kit for DL20 Gen10</v>
          </cell>
          <cell r="F2844">
            <v>842000</v>
          </cell>
        </row>
        <row r="2845">
          <cell r="B2845" t="str">
            <v>P17106-L21</v>
          </cell>
          <cell r="C2845" t="str">
            <v>Intel E-2244G FIO Kit for DL20 Gen10</v>
          </cell>
          <cell r="F2845">
            <v>897000</v>
          </cell>
        </row>
        <row r="2846">
          <cell r="B2846" t="str">
            <v>P17107-L21</v>
          </cell>
          <cell r="C2846" t="str">
            <v>Intel E-2236 FIO Kit for DL20 Gen10</v>
          </cell>
          <cell r="F2846">
            <v>997000</v>
          </cell>
        </row>
        <row r="2847">
          <cell r="B2847" t="str">
            <v>P17108-L21</v>
          </cell>
          <cell r="C2847" t="str">
            <v>Intel E-2274G FIO Kit for DL20 Gen10</v>
          </cell>
          <cell r="F2847">
            <v>1034000</v>
          </cell>
        </row>
        <row r="2848">
          <cell r="B2848" t="str">
            <v>P17110-L21</v>
          </cell>
          <cell r="C2848" t="str">
            <v>Intel E-2276G FIO Kit for DL20 Gen10</v>
          </cell>
          <cell r="F2848">
            <v>1256000</v>
          </cell>
        </row>
        <row r="2849">
          <cell r="B2849" t="str">
            <v>P17111-L21</v>
          </cell>
          <cell r="C2849" t="str">
            <v>Intel E-2278G FIO Kit for DL20 Gen10</v>
          </cell>
          <cell r="F2849">
            <v>2587000</v>
          </cell>
        </row>
        <row r="2850">
          <cell r="B2850" t="str">
            <v>P17112-L21</v>
          </cell>
          <cell r="C2850" t="str">
            <v>Intel E-2286G FIO Kit for DL20 Gen10</v>
          </cell>
          <cell r="F2850">
            <v>1847000</v>
          </cell>
        </row>
        <row r="2851">
          <cell r="B2851" t="str">
            <v>P19560-B21</v>
          </cell>
          <cell r="C2851" t="str">
            <v>HPE DL160 Gen10 4208 1P 16G 8SFF Svr</v>
          </cell>
          <cell r="F2851">
            <v>5105000</v>
          </cell>
        </row>
        <row r="2852">
          <cell r="B2852" t="str">
            <v>P19040-B21</v>
          </cell>
          <cell r="C2852" t="str">
            <v>HPE 8GB 1Rx8 PC4-2933Y-R Smart Kit</v>
          </cell>
          <cell r="F2852">
            <v>1102000</v>
          </cell>
        </row>
        <row r="2853">
          <cell r="B2853" t="str">
            <v>P19044-B21</v>
          </cell>
          <cell r="C2853" t="str">
            <v>HPE 64GB 4Rx4 PC4-2933Y-L Smart Kit</v>
          </cell>
          <cell r="F2853">
            <v>6622000</v>
          </cell>
        </row>
        <row r="2854">
          <cell r="B2854" t="str">
            <v>P22034-L21</v>
          </cell>
          <cell r="C2854" t="str">
            <v>HPE DL325 Gen10 AMD EPYC 7702 FIO Kit</v>
          </cell>
          <cell r="F2854">
            <v>21889000</v>
          </cell>
        </row>
        <row r="2855">
          <cell r="B2855" t="str">
            <v>P17138-L21</v>
          </cell>
          <cell r="C2855" t="str">
            <v>Intel E-2224 FIO Kit for ML30 Gen10</v>
          </cell>
          <cell r="F2855">
            <v>683000</v>
          </cell>
        </row>
        <row r="2856">
          <cell r="B2856" t="str">
            <v>P17140-L21</v>
          </cell>
          <cell r="C2856" t="str">
            <v>Intel E-2226G FIO Kit for ML30 Gen10</v>
          </cell>
          <cell r="F2856">
            <v>842000</v>
          </cell>
        </row>
        <row r="2857">
          <cell r="B2857" t="str">
            <v>P17141-L21</v>
          </cell>
          <cell r="C2857" t="str">
            <v>Intel E-2234 FIO Kit for ML30 Gen10</v>
          </cell>
          <cell r="F2857">
            <v>842000</v>
          </cell>
        </row>
        <row r="2858">
          <cell r="B2858" t="str">
            <v>P17142-L21</v>
          </cell>
          <cell r="C2858" t="str">
            <v>Intel E-2236 FIO Kit for ML30 Gen10</v>
          </cell>
          <cell r="F2858">
            <v>997000</v>
          </cell>
        </row>
        <row r="2859">
          <cell r="B2859" t="str">
            <v>P17143-L21</v>
          </cell>
          <cell r="C2859" t="str">
            <v>Intel E-2244G FIO Kit for ML30 Gen10</v>
          </cell>
          <cell r="F2859">
            <v>897000</v>
          </cell>
        </row>
        <row r="2860">
          <cell r="B2860" t="str">
            <v>P17145-L21</v>
          </cell>
          <cell r="C2860" t="str">
            <v>Intel E-2274G FIO Kit for ML30 Gen10</v>
          </cell>
          <cell r="F2860">
            <v>1034000</v>
          </cell>
        </row>
        <row r="2861">
          <cell r="B2861" t="str">
            <v>P17146-L21</v>
          </cell>
          <cell r="C2861" t="str">
            <v>Intel E-2276G FIO Kit for ML30 Gen10</v>
          </cell>
          <cell r="F2861">
            <v>1256000</v>
          </cell>
        </row>
        <row r="2862">
          <cell r="B2862" t="str">
            <v>P17147-L21</v>
          </cell>
          <cell r="C2862" t="str">
            <v>Intel G5420 FIO Kit for ML30 Gen10</v>
          </cell>
          <cell r="F2862">
            <v>313000</v>
          </cell>
        </row>
        <row r="2863">
          <cell r="B2863" t="str">
            <v>P17150-L21</v>
          </cell>
          <cell r="C2863" t="str">
            <v>Intel i3-9100 FIO Kit for ML30 Gen10</v>
          </cell>
          <cell r="F2863">
            <v>490000</v>
          </cell>
        </row>
        <row r="2864">
          <cell r="B2864" t="str">
            <v>P14373-B21</v>
          </cell>
          <cell r="C2864" t="str">
            <v>HPE DL38X Gen10 3x16 Sec GPU FIO Kit</v>
          </cell>
          <cell r="F2864">
            <v>331000</v>
          </cell>
        </row>
        <row r="2865">
          <cell r="B2865" t="str">
            <v>P14374-B21</v>
          </cell>
          <cell r="C2865" t="str">
            <v>HPE DL38X Gen10 3x16 Prim GPU FIO Kit</v>
          </cell>
          <cell r="F2865">
            <v>331000</v>
          </cell>
        </row>
        <row r="2866">
          <cell r="B2866" t="str">
            <v>P20245-B21</v>
          </cell>
          <cell r="C2866" t="str">
            <v>HPE DL380 Gen10 6242 1P 32G NC 8SFF Svr</v>
          </cell>
          <cell r="F2866">
            <v>18595000</v>
          </cell>
        </row>
        <row r="2867">
          <cell r="B2867" t="str">
            <v>P20248-B21</v>
          </cell>
          <cell r="C2867" t="str">
            <v>HPE DL380 Gen10 5220 1P 32G NC 8SFF Svr</v>
          </cell>
          <cell r="F2867">
            <v>15139000</v>
          </cell>
        </row>
        <row r="2868">
          <cell r="B2868" t="str">
            <v>P20249-B21</v>
          </cell>
          <cell r="C2868" t="str">
            <v>HPE DL380 Gen10 5218 1P 32G NC 8SFF Svr</v>
          </cell>
          <cell r="F2868">
            <v>12883000</v>
          </cell>
        </row>
        <row r="2869">
          <cell r="B2869" t="str">
            <v>P07341-B21</v>
          </cell>
          <cell r="C2869" t="str">
            <v>HPE SY480/660 Gen10 Xeon-G 5218N Kit</v>
          </cell>
          <cell r="F2869">
            <v>4854000</v>
          </cell>
        </row>
        <row r="2870">
          <cell r="B2870" t="str">
            <v>P07341-L21</v>
          </cell>
          <cell r="C2870" t="str">
            <v>HPE SY480/660 Gen10 Xeon-G 5218N FIO Kit</v>
          </cell>
          <cell r="F2870">
            <v>4854000</v>
          </cell>
        </row>
        <row r="2871">
          <cell r="B2871" t="str">
            <v>P08919-B21</v>
          </cell>
          <cell r="C2871" t="str">
            <v>HPE SY480/660 Gen10 Xeon-G 6230N Kit</v>
          </cell>
          <cell r="F2871">
            <v>7209000</v>
          </cell>
        </row>
        <row r="2872">
          <cell r="B2872" t="str">
            <v>P08919-L21</v>
          </cell>
          <cell r="C2872" t="str">
            <v>HPE SY480/660 Gen10 Xeon-G 6230N FIO Kit</v>
          </cell>
          <cell r="F2872">
            <v>7209000</v>
          </cell>
        </row>
        <row r="2873">
          <cell r="B2873" t="str">
            <v>P08920-B21</v>
          </cell>
          <cell r="C2873" t="str">
            <v>HPE SY480/660 Gen10 Xeon-G 6252N Kit</v>
          </cell>
          <cell r="F2873">
            <v>14974000</v>
          </cell>
        </row>
        <row r="2874">
          <cell r="B2874" t="str">
            <v>P08920-L21</v>
          </cell>
          <cell r="C2874" t="str">
            <v>HPE SY480/660 Gen10 Xeon-G 6252N FIO Kit</v>
          </cell>
          <cell r="F2874">
            <v>14974000</v>
          </cell>
        </row>
        <row r="2875">
          <cell r="B2875" t="str">
            <v>P19042-B21</v>
          </cell>
          <cell r="C2875" t="str">
            <v>HPE 16GB 2Rx8 PC4-2933Y-R Smart Kit</v>
          </cell>
          <cell r="F2875">
            <v>1585000</v>
          </cell>
        </row>
        <row r="2876">
          <cell r="B2876" t="str">
            <v>P19045-B21</v>
          </cell>
          <cell r="C2876" t="str">
            <v>HPE 64GB 2Rx4 PC4-2933Y-R Smart Kit</v>
          </cell>
          <cell r="F2876">
            <v>6212000</v>
          </cell>
        </row>
        <row r="2877">
          <cell r="B2877" t="str">
            <v>P19047-B21</v>
          </cell>
          <cell r="C2877" t="str">
            <v>HPE 128GB 4Rx4 PC4-2933Y-L Smart Kit</v>
          </cell>
          <cell r="F2877">
            <v>14816000</v>
          </cell>
        </row>
        <row r="2878">
          <cell r="B2878" t="str">
            <v>R3P74A</v>
          </cell>
          <cell r="C2878" t="str">
            <v>HPE XL925g Gen10+ AMD EPYC 7272 Kit</v>
          </cell>
          <cell r="F2878" t="str">
            <v>Not available</v>
          </cell>
        </row>
        <row r="2879">
          <cell r="B2879" t="str">
            <v>R3P75A</v>
          </cell>
          <cell r="C2879" t="str">
            <v>HPE XL925g Gen10+ AMD EPYC 7302 Kit</v>
          </cell>
          <cell r="F2879" t="str">
            <v>Not available</v>
          </cell>
        </row>
        <row r="2880">
          <cell r="B2880" t="str">
            <v>R3P76A</v>
          </cell>
          <cell r="C2880" t="str">
            <v>HPE XL925g Gen10+ AMD EPYC 7402 Kit</v>
          </cell>
          <cell r="F2880" t="str">
            <v>Not available</v>
          </cell>
        </row>
        <row r="2881">
          <cell r="B2881" t="str">
            <v>R3P77A</v>
          </cell>
          <cell r="C2881" t="str">
            <v>HPE XL925g Gen10+ AMD EPYC 7452 Kit</v>
          </cell>
          <cell r="F2881" t="str">
            <v>Not available</v>
          </cell>
        </row>
        <row r="2882">
          <cell r="B2882" t="str">
            <v>R3P78A</v>
          </cell>
          <cell r="C2882" t="str">
            <v>HPE XL925g Gen10+ AMD EPYC 7502 Kit</v>
          </cell>
          <cell r="F2882" t="str">
            <v>Not available</v>
          </cell>
        </row>
        <row r="2883">
          <cell r="B2883" t="str">
            <v>R3P79A</v>
          </cell>
          <cell r="C2883" t="str">
            <v>HPE XL925g Gen10+ AMD EPYC 7702 Kit</v>
          </cell>
          <cell r="F2883" t="str">
            <v>Not available</v>
          </cell>
        </row>
        <row r="2884">
          <cell r="B2884" t="str">
            <v>R3P82A</v>
          </cell>
          <cell r="C2884" t="str">
            <v>HPE XL925g Gen10+ AMD EPYC 7742 Kit</v>
          </cell>
          <cell r="F2884">
            <v>27931000</v>
          </cell>
        </row>
        <row r="2885">
          <cell r="B2885" t="str">
            <v>P07638-B21</v>
          </cell>
          <cell r="C2885" t="str">
            <v>HPE 8GB 1Rx8 PC4-3200AA-R Smart Kit</v>
          </cell>
          <cell r="F2885">
            <v>1102000</v>
          </cell>
        </row>
        <row r="2886">
          <cell r="B2886" t="str">
            <v>P07640-B21</v>
          </cell>
          <cell r="C2886" t="str">
            <v>HPE 16GB 1Rx4 PC4-3200AA-R Smart Kit</v>
          </cell>
          <cell r="F2886">
            <v>1433000</v>
          </cell>
        </row>
        <row r="2887">
          <cell r="B2887" t="str">
            <v>P18420-B21</v>
          </cell>
          <cell r="C2887" t="str">
            <v>HPE 240GB SATA RI SFF SC MV SSD</v>
          </cell>
          <cell r="F2887">
            <v>1040000</v>
          </cell>
        </row>
        <row r="2888">
          <cell r="B2888" t="str">
            <v>P18422-B21</v>
          </cell>
          <cell r="C2888" t="str">
            <v>HPE 480GB SATA RI SFF SC MV SSD</v>
          </cell>
          <cell r="F2888">
            <v>1364000</v>
          </cell>
        </row>
        <row r="2889">
          <cell r="B2889" t="str">
            <v>P18424-B21</v>
          </cell>
          <cell r="C2889" t="str">
            <v>HPE 960GB SATA RI SFF SC MV SSD</v>
          </cell>
          <cell r="F2889">
            <v>1714000</v>
          </cell>
        </row>
        <row r="2890">
          <cell r="B2890" t="str">
            <v>P18426-B21</v>
          </cell>
          <cell r="C2890" t="str">
            <v>HPE 1.92TB SATA RI SFF SC MV SSD</v>
          </cell>
          <cell r="F2890">
            <v>3138000</v>
          </cell>
        </row>
        <row r="2891">
          <cell r="B2891" t="str">
            <v>P18428-B21</v>
          </cell>
          <cell r="C2891" t="str">
            <v>HPE 3.84TB SATA RI SFF SC MV SSD</v>
          </cell>
          <cell r="F2891">
            <v>6053000</v>
          </cell>
        </row>
        <row r="2892">
          <cell r="B2892" t="str">
            <v>P18430-B21</v>
          </cell>
          <cell r="C2892" t="str">
            <v>HPE 7.68TB SATA RI SFF SC MV SSD</v>
          </cell>
          <cell r="F2892">
            <v>12993000</v>
          </cell>
        </row>
        <row r="2893">
          <cell r="B2893" t="str">
            <v>P18432-B21</v>
          </cell>
          <cell r="C2893" t="str">
            <v>HPE 480GB SATA MU SFF SC MV SSD</v>
          </cell>
          <cell r="F2893">
            <v>1851000</v>
          </cell>
        </row>
        <row r="2894">
          <cell r="B2894" t="str">
            <v>P18434-B21</v>
          </cell>
          <cell r="C2894" t="str">
            <v>HPE 960GB SATA MU SFF SC MV SSD</v>
          </cell>
          <cell r="F2894">
            <v>2586000</v>
          </cell>
        </row>
        <row r="2895">
          <cell r="B2895" t="str">
            <v>P18436-B21</v>
          </cell>
          <cell r="C2895" t="str">
            <v>HPE 1.92TB SATA MU SFF SC MV SSD</v>
          </cell>
          <cell r="F2895">
            <v>5111000</v>
          </cell>
        </row>
        <row r="2896">
          <cell r="B2896" t="str">
            <v>P18438-B21</v>
          </cell>
          <cell r="C2896" t="str">
            <v>HPE 3.84TB SATA MU SFF SC MV SSD</v>
          </cell>
          <cell r="F2896">
            <v>8461000</v>
          </cell>
        </row>
        <row r="2897">
          <cell r="B2897" t="str">
            <v>P19176-B21</v>
          </cell>
          <cell r="C2897" t="str">
            <v>HPE DL360 Gen10 5217 1P 32G NC 8SFF Svr</v>
          </cell>
          <cell r="F2897">
            <v>13051000</v>
          </cell>
        </row>
        <row r="2898">
          <cell r="B2898" t="str">
            <v>P19177-B21</v>
          </cell>
          <cell r="C2898" t="str">
            <v>HPE DL360 Gen10 5220 1P 32G NC 8SFF Svr</v>
          </cell>
          <cell r="F2898">
            <v>12944000</v>
          </cell>
        </row>
        <row r="2899">
          <cell r="B2899" t="str">
            <v>P19178-B21</v>
          </cell>
          <cell r="C2899" t="str">
            <v>HPE DL360 Gen10 5222 1P 32G NC 8SFF Svr</v>
          </cell>
          <cell r="F2899">
            <v>12602000</v>
          </cell>
        </row>
        <row r="2900">
          <cell r="B2900" t="str">
            <v>P19179-B21</v>
          </cell>
          <cell r="C2900" t="str">
            <v>HPE DL360 Gen10 6234 1P 32G NC 8SFF Svr</v>
          </cell>
          <cell r="F2900">
            <v>15293000</v>
          </cell>
        </row>
        <row r="2901">
          <cell r="B2901" t="str">
            <v>P19180-B21</v>
          </cell>
          <cell r="C2901" t="str">
            <v>HPE DL360 Gen10 6242 1P 32G NC 8SFF Svr</v>
          </cell>
          <cell r="F2901">
            <v>16920000</v>
          </cell>
        </row>
        <row r="2902">
          <cell r="B2902" t="str">
            <v>P19713-B21</v>
          </cell>
          <cell r="C2902" t="str">
            <v>HPE DL380 Gen10 TAA FIO Enable Kit</v>
          </cell>
          <cell r="F2902">
            <v>2000</v>
          </cell>
        </row>
        <row r="2903">
          <cell r="B2903" t="str">
            <v>P19717-B21</v>
          </cell>
          <cell r="C2903" t="str">
            <v>HPE DL380 Gen10 8LFF NC CTO Svr</v>
          </cell>
          <cell r="F2903">
            <v>3958000</v>
          </cell>
        </row>
        <row r="2904">
          <cell r="B2904" t="str">
            <v>P19718-B21</v>
          </cell>
          <cell r="C2904" t="str">
            <v>HPE DL380 Gen10 12LFF NC CTO Svr</v>
          </cell>
          <cell r="F2904">
            <v>4160000</v>
          </cell>
        </row>
        <row r="2905">
          <cell r="B2905" t="str">
            <v>P19719-B21</v>
          </cell>
          <cell r="C2905" t="str">
            <v>HPE DL380 Gen10 24SFF NC CTO Svr</v>
          </cell>
          <cell r="F2905">
            <v>5023000</v>
          </cell>
        </row>
        <row r="2906">
          <cell r="B2906" t="str">
            <v>P19720-B21</v>
          </cell>
          <cell r="C2906" t="str">
            <v>HPE DL380 Gen10 8SFF NC CTO Svr</v>
          </cell>
          <cell r="F2906">
            <v>4171000</v>
          </cell>
        </row>
        <row r="2907">
          <cell r="B2907" t="str">
            <v>P19765-B21</v>
          </cell>
          <cell r="C2907" t="str">
            <v>HPE DL360 Gen10 4LFF NC CTO Svr</v>
          </cell>
          <cell r="F2907">
            <v>3161000</v>
          </cell>
        </row>
        <row r="2908">
          <cell r="B2908" t="str">
            <v>P19766-B21</v>
          </cell>
          <cell r="C2908" t="str">
            <v>HPE DL360 Gen10 8SFF NC CTO Svr</v>
          </cell>
          <cell r="F2908">
            <v>3237000</v>
          </cell>
        </row>
        <row r="2909">
          <cell r="B2909" t="str">
            <v>P19767-B21</v>
          </cell>
          <cell r="C2909" t="str">
            <v>HPE DL360 Gen10 Prem 10NVMe NC CTO Svr</v>
          </cell>
          <cell r="F2909">
            <v>5142000</v>
          </cell>
        </row>
        <row r="2910">
          <cell r="B2910" t="str">
            <v>P19768-B21</v>
          </cell>
          <cell r="C2910" t="str">
            <v>HPE DL360 Gen10 4LFF NC TAA CTO Svr</v>
          </cell>
          <cell r="F2910">
            <v>3161000</v>
          </cell>
        </row>
        <row r="2911">
          <cell r="B2911" t="str">
            <v>P19769-B21</v>
          </cell>
          <cell r="C2911" t="str">
            <v>HPE DL360 Gen10 8SFF NC TAA CTO Svr</v>
          </cell>
          <cell r="F2911">
            <v>3542000</v>
          </cell>
        </row>
        <row r="2912">
          <cell r="B2912" t="str">
            <v>P19770-B21</v>
          </cell>
          <cell r="C2912" t="str">
            <v>HPE DL360 G10 Prem 10NVMe NC TAA CTO Svr</v>
          </cell>
          <cell r="F2912">
            <v>5142000</v>
          </cell>
        </row>
        <row r="2913">
          <cell r="B2913" t="str">
            <v>P19771-B21</v>
          </cell>
          <cell r="C2913" t="str">
            <v>HPE DL360 Gen10 5220 2P 64G NC 8SFF Svr</v>
          </cell>
          <cell r="F2913">
            <v>21836000</v>
          </cell>
        </row>
        <row r="2914">
          <cell r="B2914" t="str">
            <v>P19772-B21</v>
          </cell>
          <cell r="C2914" t="str">
            <v>HPE DL360 Gen10 6248 2P 64G NC 8SFF Svr</v>
          </cell>
          <cell r="F2914">
            <v>31115000</v>
          </cell>
        </row>
        <row r="2915">
          <cell r="B2915" t="str">
            <v>P19774-B21</v>
          </cell>
          <cell r="C2915" t="str">
            <v>HPE DL360 Gen10 4208 1P 16G NC 8SFF Svr</v>
          </cell>
          <cell r="F2915">
            <v>8419000</v>
          </cell>
        </row>
        <row r="2916">
          <cell r="B2916" t="str">
            <v>P19775-B21</v>
          </cell>
          <cell r="C2916" t="str">
            <v>HPE DL360 Gen10 4214 1P 16G NC 8SFF Svr</v>
          </cell>
          <cell r="F2916">
            <v>9080000</v>
          </cell>
        </row>
        <row r="2917">
          <cell r="B2917" t="str">
            <v>P19776-B21</v>
          </cell>
          <cell r="C2917" t="str">
            <v>HPE DL360 Gen10 4208 1P 16G NC 4LFF Svr</v>
          </cell>
          <cell r="F2917">
            <v>6762000</v>
          </cell>
        </row>
        <row r="2918">
          <cell r="B2918" t="str">
            <v>P19777-B21</v>
          </cell>
          <cell r="C2918" t="str">
            <v>HPE DL360 Gen10 5218 1P 32G NC 8SFF Svr</v>
          </cell>
          <cell r="F2918">
            <v>11908000</v>
          </cell>
        </row>
        <row r="2919">
          <cell r="B2919" t="str">
            <v>P19778-B21</v>
          </cell>
          <cell r="C2919" t="str">
            <v>HPE DL360 Gen10 6230 1P 32G NC 8SFF Svr</v>
          </cell>
          <cell r="F2919">
            <v>13837000</v>
          </cell>
        </row>
        <row r="2920">
          <cell r="B2920" t="str">
            <v>P19779-B21</v>
          </cell>
          <cell r="C2920" t="str">
            <v>HPE DL360 Gen10 4210 1P 16G NC 8SFF Svr</v>
          </cell>
          <cell r="F2920">
            <v>8528000</v>
          </cell>
        </row>
        <row r="2921">
          <cell r="B2921" t="str">
            <v>P20172-B21</v>
          </cell>
          <cell r="C2921" t="str">
            <v>HPE DL380 Gen10 4208 1P 32G NC 12LFF Svr</v>
          </cell>
          <cell r="F2921">
            <v>12619000</v>
          </cell>
        </row>
        <row r="2922">
          <cell r="B2922" t="str">
            <v>P20174-B21</v>
          </cell>
          <cell r="C2922" t="str">
            <v>HPE DL380 Gen10 4210 1P 32G NC 8SFF Svr</v>
          </cell>
          <cell r="F2922">
            <v>10629000</v>
          </cell>
        </row>
        <row r="2923">
          <cell r="B2923" t="str">
            <v>P20182-B21</v>
          </cell>
          <cell r="C2923" t="str">
            <v>HPE DL380 Gen10 3204 1P 16G NC 8LFF Svr</v>
          </cell>
          <cell r="F2923">
            <v>6842000</v>
          </cell>
        </row>
        <row r="2924">
          <cell r="B2924" t="str">
            <v>P19041-B21</v>
          </cell>
          <cell r="C2924" t="str">
            <v>HPE 16GB 1Rx4 PC4-2933Y-R Smart Kit</v>
          </cell>
          <cell r="F2924">
            <v>1433000</v>
          </cell>
        </row>
        <row r="2925">
          <cell r="B2925" t="str">
            <v>P19043-B21</v>
          </cell>
          <cell r="C2925" t="str">
            <v>HPE 32GB 2Rx4 PC4-2933Y-R Smart Kit</v>
          </cell>
          <cell r="F2925">
            <v>2979000</v>
          </cell>
        </row>
        <row r="2926">
          <cell r="B2926" t="str">
            <v>P06029-B21</v>
          </cell>
          <cell r="C2926" t="str">
            <v>HPE 16GB 1Rx4 PC4-3200AA-R Smart Kit</v>
          </cell>
          <cell r="F2926">
            <v>1450000</v>
          </cell>
        </row>
        <row r="2927">
          <cell r="B2927" t="str">
            <v>P06031-B21</v>
          </cell>
          <cell r="C2927" t="str">
            <v>HPE 16GB 2Rx8 PC4-3200AA-R Smart Kit</v>
          </cell>
          <cell r="F2927">
            <v>1636000</v>
          </cell>
        </row>
        <row r="2928">
          <cell r="B2928" t="str">
            <v>P06033-B21</v>
          </cell>
          <cell r="C2928" t="str">
            <v>HPE 32GB 2Rx4 PC4-3200AA-R Smart Kit</v>
          </cell>
          <cell r="F2928">
            <v>3042000</v>
          </cell>
        </row>
        <row r="2929">
          <cell r="B2929" t="str">
            <v>P07525-B21</v>
          </cell>
          <cell r="C2929" t="str">
            <v>HPE 8GB 1Rx8 PC4-3200AA-R Smart Kit</v>
          </cell>
          <cell r="F2929">
            <v>1102000</v>
          </cell>
        </row>
        <row r="2930">
          <cell r="B2930" t="str">
            <v>P16637-L21</v>
          </cell>
          <cell r="C2930" t="str">
            <v>HPE DL325 Gen10 AMD EPYC 7702P FIO Kit</v>
          </cell>
          <cell r="F2930">
            <v>11296000</v>
          </cell>
        </row>
        <row r="2931">
          <cell r="B2931" t="str">
            <v>P16639-L21</v>
          </cell>
          <cell r="C2931" t="str">
            <v>HPE DL325 Gen10 AMD EPYC 7502P FIO Kit</v>
          </cell>
          <cell r="F2931">
            <v>6396000</v>
          </cell>
        </row>
        <row r="2932">
          <cell r="B2932" t="str">
            <v>P16641-L21</v>
          </cell>
          <cell r="C2932" t="str">
            <v>HPE DL325 Gen10 AMD EPYC 7402P FIO Kit</v>
          </cell>
          <cell r="F2932">
            <v>3142000</v>
          </cell>
        </row>
        <row r="2933">
          <cell r="B2933" t="str">
            <v>P16644-L21</v>
          </cell>
          <cell r="C2933" t="str">
            <v>HPE DL325 Gen10 AMD EPYC 7302P FIO Kit</v>
          </cell>
          <cell r="F2933">
            <v>2217000</v>
          </cell>
        </row>
        <row r="2934">
          <cell r="B2934" t="str">
            <v>P16921-L21</v>
          </cell>
          <cell r="C2934" t="str">
            <v>HPE DL325 Gen10 AMD EPYC 7452 FIO Kit</v>
          </cell>
          <cell r="F2934">
            <v>5656000</v>
          </cell>
        </row>
        <row r="2935">
          <cell r="B2935" t="str">
            <v>P16922-L21</v>
          </cell>
          <cell r="C2935" t="str">
            <v>HPE DL325 Gen10 AMD EPYC 7262 FIO Kit</v>
          </cell>
          <cell r="F2935">
            <v>1367000</v>
          </cell>
        </row>
        <row r="2936">
          <cell r="B2936" t="str">
            <v>P17393-B21</v>
          </cell>
          <cell r="C2936" t="str">
            <v>HPE DL360 Gen10 vSAN FIO Ready Node</v>
          </cell>
          <cell r="F2936">
            <v>2000</v>
          </cell>
        </row>
        <row r="2937">
          <cell r="B2937" t="str">
            <v>P17481-B21</v>
          </cell>
          <cell r="C2937" t="str">
            <v>HPE DL380 Gen10 vSAN FIO Ready Node</v>
          </cell>
          <cell r="F2937">
            <v>2000</v>
          </cell>
        </row>
        <row r="2938">
          <cell r="B2938" t="str">
            <v>P16454-L21</v>
          </cell>
          <cell r="C2938" t="str">
            <v>Intel Xeon-G 6246 FIO Kit for ML350 G10</v>
          </cell>
          <cell r="F2938">
            <v>9779000</v>
          </cell>
        </row>
        <row r="2939">
          <cell r="B2939" t="str">
            <v>P17504-B21</v>
          </cell>
          <cell r="C2939" t="str">
            <v>HPE DL325 CTO vSAN Ready Node Trk</v>
          </cell>
          <cell r="F2939">
            <v>2000</v>
          </cell>
        </row>
        <row r="2940">
          <cell r="B2940" t="str">
            <v>P08446-B21</v>
          </cell>
          <cell r="C2940" t="str">
            <v>HPE 10GbE 2p SFP+ QL41401 Adptr</v>
          </cell>
          <cell r="F2940">
            <v>1097000</v>
          </cell>
        </row>
        <row r="2941">
          <cell r="B2941" t="str">
            <v>P13695-B21</v>
          </cell>
          <cell r="C2941" t="str">
            <v>HPE 2TB NVMe RI SCN U.2 P4510 SSD</v>
          </cell>
          <cell r="F2941">
            <v>8294000</v>
          </cell>
        </row>
        <row r="2942">
          <cell r="B2942" t="str">
            <v>P13697-B21</v>
          </cell>
          <cell r="C2942" t="str">
            <v>HPE 4TB NVMe RI SCN U.2 P4510 SSD</v>
          </cell>
          <cell r="F2942">
            <v>14076000</v>
          </cell>
        </row>
        <row r="2943">
          <cell r="B2943" t="str">
            <v>P15443-L21</v>
          </cell>
          <cell r="C2943" t="str">
            <v>Intel Xeon-G 6246 FIO Kit for DL360 G10</v>
          </cell>
          <cell r="F2943">
            <v>9779000</v>
          </cell>
        </row>
        <row r="2944">
          <cell r="B2944" t="str">
            <v>P02503-B21</v>
          </cell>
          <cell r="C2944" t="str">
            <v>Intel Xeon-G 6234 Kit for DL380 Gen10</v>
          </cell>
          <cell r="F2944">
            <v>6488000</v>
          </cell>
        </row>
        <row r="2945">
          <cell r="B2945" t="str">
            <v>P02503-L21</v>
          </cell>
          <cell r="C2945" t="str">
            <v>Intel Xeon-G 6234 FIO Kit for DL380 G10</v>
          </cell>
          <cell r="F2945">
            <v>6488000</v>
          </cell>
        </row>
        <row r="2946">
          <cell r="B2946" t="str">
            <v>P02536-B21</v>
          </cell>
          <cell r="C2946" t="str">
            <v>Intel Xeon-G 6238L Kit for DL380 Gen10</v>
          </cell>
          <cell r="F2946">
            <v>16546000</v>
          </cell>
        </row>
        <row r="2947">
          <cell r="B2947" t="str">
            <v>P02536-L21</v>
          </cell>
          <cell r="C2947" t="str">
            <v>Intel Xeon-G 6238L FIO Kit for DL380 G10</v>
          </cell>
          <cell r="F2947">
            <v>16546000</v>
          </cell>
        </row>
        <row r="2948">
          <cell r="B2948" t="str">
            <v>P02537-B21</v>
          </cell>
          <cell r="C2948" t="str">
            <v>Intel Xeon-G 6240L Kit for DL380 Gen10</v>
          </cell>
          <cell r="F2948">
            <v>16731000</v>
          </cell>
        </row>
        <row r="2949">
          <cell r="B2949" t="str">
            <v>P02537-L21</v>
          </cell>
          <cell r="C2949" t="str">
            <v>Intel Xeon-G 6240L FIO Kit for DL380 G10</v>
          </cell>
          <cell r="F2949">
            <v>16731000</v>
          </cell>
        </row>
        <row r="2950">
          <cell r="B2950" t="str">
            <v>P02960-B21</v>
          </cell>
          <cell r="C2950" t="str">
            <v>Intel Xeon-G 6252N Kit for DL560 G10</v>
          </cell>
          <cell r="F2950">
            <v>9243000</v>
          </cell>
        </row>
        <row r="2951">
          <cell r="B2951" t="str">
            <v>P02960-L21</v>
          </cell>
          <cell r="C2951" t="str">
            <v>Intel Xeon-G 6252N FIO Kit for DL560 G10</v>
          </cell>
          <cell r="F2951">
            <v>9243000</v>
          </cell>
        </row>
        <row r="2952">
          <cell r="B2952" t="str">
            <v>P02977-B21</v>
          </cell>
          <cell r="C2952" t="str">
            <v>Intel Xeon-G 6262V Kit for DL560 G10</v>
          </cell>
          <cell r="F2952">
            <v>10271000</v>
          </cell>
        </row>
        <row r="2953">
          <cell r="B2953" t="str">
            <v>P02977-L21</v>
          </cell>
          <cell r="C2953" t="str">
            <v>Intel Xeon-G 6262V FIO Kit for DL560 G10</v>
          </cell>
          <cell r="F2953">
            <v>10271000</v>
          </cell>
        </row>
        <row r="2954">
          <cell r="B2954" t="str">
            <v>P02980-B21</v>
          </cell>
          <cell r="C2954" t="str">
            <v>Intel Xeon-G 6222V Kit for DL560 G10</v>
          </cell>
          <cell r="F2954">
            <v>5212000</v>
          </cell>
        </row>
        <row r="2955">
          <cell r="B2955" t="str">
            <v>P02980-L21</v>
          </cell>
          <cell r="C2955" t="str">
            <v>Intel Xeon-G 6222V FIO Kit for DL560 G10</v>
          </cell>
          <cell r="F2955">
            <v>5212000</v>
          </cell>
        </row>
        <row r="2956">
          <cell r="B2956" t="str">
            <v>P02981-B21</v>
          </cell>
          <cell r="C2956" t="str">
            <v>Intel Xeon-G 6226 Kit for DL560 G10</v>
          </cell>
          <cell r="F2956">
            <v>5305000</v>
          </cell>
        </row>
        <row r="2957">
          <cell r="B2957" t="str">
            <v>P02981-L21</v>
          </cell>
          <cell r="C2957" t="str">
            <v>Intel Xeon-G 6226 FIO Kit for DL560 G10</v>
          </cell>
          <cell r="F2957">
            <v>5305000</v>
          </cell>
        </row>
        <row r="2958">
          <cell r="B2958" t="str">
            <v>P03005-B21</v>
          </cell>
          <cell r="C2958" t="str">
            <v>Intel Xeon-G 6238 Kit for DL560 G10</v>
          </cell>
          <cell r="F2958">
            <v>7579000</v>
          </cell>
        </row>
        <row r="2959">
          <cell r="B2959" t="str">
            <v>P03005-L21</v>
          </cell>
          <cell r="C2959" t="str">
            <v>Intel Xeon-G 6238 FIO Kit for DL560 G10</v>
          </cell>
          <cell r="F2959">
            <v>7579000</v>
          </cell>
        </row>
        <row r="2960">
          <cell r="B2960" t="str">
            <v>P03006-B21</v>
          </cell>
          <cell r="C2960" t="str">
            <v>Intel Xeon-G 6234 Kit for DL560 G10</v>
          </cell>
          <cell r="F2960">
            <v>6488000</v>
          </cell>
        </row>
        <row r="2961">
          <cell r="B2961" t="str">
            <v>P03006-L21</v>
          </cell>
          <cell r="C2961" t="str">
            <v>Intel Xeon-G 6234 FIO Kit for DL560 G10</v>
          </cell>
          <cell r="F2961">
            <v>6488000</v>
          </cell>
        </row>
        <row r="2962">
          <cell r="B2962" t="str">
            <v>P06952-B21</v>
          </cell>
          <cell r="C2962" t="str">
            <v>HPE 750GB NVMe WI SCN U.2 P4800X SSD</v>
          </cell>
          <cell r="F2962">
            <v>14604000</v>
          </cell>
        </row>
        <row r="2963">
          <cell r="B2963" t="str">
            <v>P10806-371</v>
          </cell>
          <cell r="C2963" t="str">
            <v>HPE ML110 Gen10 3204 1P 8G NHP Svr</v>
          </cell>
          <cell r="F2963">
            <v>3066000</v>
          </cell>
        </row>
        <row r="2964">
          <cell r="B2964" t="str">
            <v>P10812-371</v>
          </cell>
          <cell r="C2964" t="str">
            <v>HPE ML110 Gen10 4208 1P 16G 4LFF Svr</v>
          </cell>
          <cell r="F2964">
            <v>4269000</v>
          </cell>
        </row>
        <row r="2965">
          <cell r="B2965" t="str">
            <v>P10980-L21</v>
          </cell>
          <cell r="C2965" t="str">
            <v>Intel Xeon-S 4215 FIO Kit ML110 Gen10</v>
          </cell>
          <cell r="F2965">
            <v>2846000</v>
          </cell>
        </row>
        <row r="2966">
          <cell r="B2966" t="str">
            <v>P10981-L21</v>
          </cell>
          <cell r="C2966" t="str">
            <v>Intel Xeon-S 4216 FIO Kit ML110 Gen10</v>
          </cell>
          <cell r="F2966">
            <v>3049000</v>
          </cell>
        </row>
        <row r="2967">
          <cell r="B2967" t="str">
            <v>P11040-B21</v>
          </cell>
          <cell r="C2967" t="str">
            <v>HPE 128GB 4Rx4 PC4-2933Y-L Smart Kit</v>
          </cell>
          <cell r="F2967">
            <v>14816000</v>
          </cell>
        </row>
        <row r="2968">
          <cell r="B2968" t="str">
            <v>P11124-B21</v>
          </cell>
          <cell r="C2968" t="str">
            <v>Intel Xeon-B 3204 Kit for DL160 Gen10</v>
          </cell>
          <cell r="F2968">
            <v>812000</v>
          </cell>
        </row>
        <row r="2969">
          <cell r="B2969" t="str">
            <v>P11124-L21</v>
          </cell>
          <cell r="C2969" t="str">
            <v>Intel Xeon-B 3204 FIO Kit for DL160 G10</v>
          </cell>
          <cell r="F2969">
            <v>812000</v>
          </cell>
        </row>
        <row r="2970">
          <cell r="B2970" t="str">
            <v>P11125-B21</v>
          </cell>
          <cell r="C2970" t="str">
            <v>Intel Xeon-S 4208 Kit for DL160 Gen10</v>
          </cell>
          <cell r="F2970">
            <v>1478000</v>
          </cell>
        </row>
        <row r="2971">
          <cell r="B2971" t="str">
            <v>P11125-L21</v>
          </cell>
          <cell r="C2971" t="str">
            <v>Intel Xeon-S 4208 FIO Kit for DL160 G10</v>
          </cell>
          <cell r="F2971">
            <v>1478000</v>
          </cell>
        </row>
        <row r="2972">
          <cell r="B2972" t="str">
            <v>P11127-B21</v>
          </cell>
          <cell r="C2972" t="str">
            <v>Intel Xeon-S 4214 Kit for DL160 Gen10</v>
          </cell>
          <cell r="F2972">
            <v>2162000</v>
          </cell>
        </row>
        <row r="2973">
          <cell r="B2973" t="str">
            <v>P11127-L21</v>
          </cell>
          <cell r="C2973" t="str">
            <v>Intel Xeon-S 4214 FIO Kit for DL160 G10</v>
          </cell>
          <cell r="F2973">
            <v>2162000</v>
          </cell>
        </row>
        <row r="2974">
          <cell r="B2974" t="str">
            <v>P11128-B21</v>
          </cell>
          <cell r="C2974" t="str">
            <v>Intel Xeon-S 4215 Kit for DL160 Gen10</v>
          </cell>
          <cell r="F2974">
            <v>2846000</v>
          </cell>
        </row>
        <row r="2975">
          <cell r="B2975" t="str">
            <v>P11128-L21</v>
          </cell>
          <cell r="C2975" t="str">
            <v>Intel Xeon-S 4215 FIO Kit for DL160 G10</v>
          </cell>
          <cell r="F2975">
            <v>2846000</v>
          </cell>
        </row>
        <row r="2976">
          <cell r="B2976" t="str">
            <v>P11129-B21</v>
          </cell>
          <cell r="C2976" t="str">
            <v>Intel Xeon-S 4216 Kit for DL160 Gen10</v>
          </cell>
          <cell r="F2976">
            <v>3049000</v>
          </cell>
        </row>
        <row r="2977">
          <cell r="B2977" t="str">
            <v>P11129-L21</v>
          </cell>
          <cell r="C2977" t="str">
            <v>Intel Xeon-S 4216 FIO Kit for DL160 G10</v>
          </cell>
          <cell r="F2977">
            <v>3049000</v>
          </cell>
        </row>
        <row r="2978">
          <cell r="B2978" t="str">
            <v>P11130-B21</v>
          </cell>
          <cell r="C2978" t="str">
            <v>Intel Xeon-G 5215 Kit for DL160 Gen10</v>
          </cell>
          <cell r="F2978">
            <v>3733000</v>
          </cell>
        </row>
        <row r="2979">
          <cell r="B2979" t="str">
            <v>P11130-L21</v>
          </cell>
          <cell r="C2979" t="str">
            <v>Intel Xeon-G 5215 FIO Kit for DL160 G10</v>
          </cell>
          <cell r="F2979">
            <v>3733000</v>
          </cell>
        </row>
        <row r="2980">
          <cell r="B2980" t="str">
            <v>P11131-B21</v>
          </cell>
          <cell r="C2980" t="str">
            <v>Intel Xeon-G 5217 Kit for DL160 Gen10</v>
          </cell>
          <cell r="F2980">
            <v>4917000</v>
          </cell>
        </row>
        <row r="2981">
          <cell r="B2981" t="str">
            <v>P11131-L21</v>
          </cell>
          <cell r="C2981" t="str">
            <v>Intel Xeon-G 5217 FIO Kit for DL160 G10</v>
          </cell>
          <cell r="F2981">
            <v>4917000</v>
          </cell>
        </row>
        <row r="2982">
          <cell r="B2982" t="str">
            <v>P11133-B21</v>
          </cell>
          <cell r="C2982" t="str">
            <v>Intel Xeon-G 5220 Kit for DL160 Gen10</v>
          </cell>
          <cell r="F2982">
            <v>4806000</v>
          </cell>
        </row>
        <row r="2983">
          <cell r="B2983" t="str">
            <v>P11133-L21</v>
          </cell>
          <cell r="C2983" t="str">
            <v>Intel Xeon-G 5220 FIO Kit for DL160 G10</v>
          </cell>
          <cell r="F2983">
            <v>4806000</v>
          </cell>
        </row>
        <row r="2984">
          <cell r="B2984" t="str">
            <v>P11134-B21</v>
          </cell>
          <cell r="C2984" t="str">
            <v>Intel Xeon-G 6230 Kit for DL160 Gen10</v>
          </cell>
          <cell r="F2984">
            <v>5730000</v>
          </cell>
        </row>
        <row r="2985">
          <cell r="B2985" t="str">
            <v>P11134-L21</v>
          </cell>
          <cell r="C2985" t="str">
            <v>Intel Xeon-G 6230 FIO Kit for DL160 G10</v>
          </cell>
          <cell r="F2985">
            <v>5730000</v>
          </cell>
        </row>
        <row r="2986">
          <cell r="B2986" t="str">
            <v>P11135-B21</v>
          </cell>
          <cell r="C2986" t="str">
            <v>Intel Xeon-G 6240 Kit for DL160 Gen10</v>
          </cell>
          <cell r="F2986">
            <v>7061000</v>
          </cell>
        </row>
        <row r="2987">
          <cell r="B2987" t="str">
            <v>P11135-L21</v>
          </cell>
          <cell r="C2987" t="str">
            <v>Intel Xeon-G 6240 FIO Kit for DL160 G10</v>
          </cell>
          <cell r="F2987">
            <v>7061000</v>
          </cell>
        </row>
        <row r="2988">
          <cell r="B2988" t="str">
            <v>P11136-B21</v>
          </cell>
          <cell r="C2988" t="str">
            <v>Intel Xeon-G 6242 Kit for DL160 Gen10</v>
          </cell>
          <cell r="F2988">
            <v>8170000</v>
          </cell>
        </row>
        <row r="2989">
          <cell r="B2989" t="str">
            <v>P11137-B21</v>
          </cell>
          <cell r="C2989" t="str">
            <v>Intel Xeon-G 6244 Kit for DL160 Gen10</v>
          </cell>
          <cell r="F2989">
            <v>8688000</v>
          </cell>
        </row>
        <row r="2990">
          <cell r="B2990" t="str">
            <v>P11137-L21</v>
          </cell>
          <cell r="C2990" t="str">
            <v>Intel Xeon-G 6244 FIO Kit for DL160 G10</v>
          </cell>
          <cell r="F2990">
            <v>8688000</v>
          </cell>
        </row>
        <row r="2991">
          <cell r="B2991" t="str">
            <v>P11138-B21</v>
          </cell>
          <cell r="C2991" t="str">
            <v>Intel Xeon-G 6248 Kit for DL160 Gen10</v>
          </cell>
          <cell r="F2991">
            <v>9335000</v>
          </cell>
        </row>
        <row r="2992">
          <cell r="B2992" t="str">
            <v>P11139-B21</v>
          </cell>
          <cell r="C2992" t="str">
            <v>Intel Xeon-G 6252 Kit for DL160 Gen10</v>
          </cell>
          <cell r="F2992">
            <v>10925000</v>
          </cell>
        </row>
        <row r="2993">
          <cell r="B2993" t="str">
            <v>P11139-L21</v>
          </cell>
          <cell r="C2993" t="str">
            <v>Intel Xeon-G 6252 FIO Kit for DL160 G10</v>
          </cell>
          <cell r="F2993">
            <v>10925000</v>
          </cell>
        </row>
        <row r="2994">
          <cell r="B2994" t="str">
            <v>P11141-L21</v>
          </cell>
          <cell r="C2994" t="str">
            <v>Intel Xeon-G 6210U FIO Kit for DL160 G10</v>
          </cell>
          <cell r="F2994">
            <v>4806000</v>
          </cell>
        </row>
        <row r="2995">
          <cell r="B2995" t="str">
            <v>P11142-B21</v>
          </cell>
          <cell r="C2995" t="str">
            <v>Intel Xeon-G 5222 Kit for DL160 Gen10</v>
          </cell>
          <cell r="F2995">
            <v>3696000</v>
          </cell>
        </row>
        <row r="2996">
          <cell r="B2996" t="str">
            <v>P11142-L21</v>
          </cell>
          <cell r="C2996" t="str">
            <v>Intel Xeon-G 5222 FIO Kit for DL160 G10</v>
          </cell>
          <cell r="F2996">
            <v>3696000</v>
          </cell>
        </row>
        <row r="2997">
          <cell r="B2997" t="str">
            <v>P11143-B21</v>
          </cell>
          <cell r="C2997" t="str">
            <v>Intel Xeon-G 6226 Kit for DL160 Gen10</v>
          </cell>
          <cell r="F2997">
            <v>5305000</v>
          </cell>
        </row>
        <row r="2998">
          <cell r="B2998" t="str">
            <v>P11143-L21</v>
          </cell>
          <cell r="C2998" t="str">
            <v>Intel Xeon-G 6226 FIO Kit for DL160 G10</v>
          </cell>
          <cell r="F2998">
            <v>5305000</v>
          </cell>
        </row>
        <row r="2999">
          <cell r="B2999" t="str">
            <v>P11144-B21</v>
          </cell>
          <cell r="C2999" t="str">
            <v>Intel Xeon-G 6234 Kit for DL160 Gen10</v>
          </cell>
          <cell r="F2999">
            <v>6488000</v>
          </cell>
        </row>
        <row r="3000">
          <cell r="B3000" t="str">
            <v>P11144-L21</v>
          </cell>
          <cell r="C3000" t="str">
            <v>Intel Xeon-G 6234 FIO Kit for DL160 G10</v>
          </cell>
          <cell r="F3000">
            <v>6488000</v>
          </cell>
        </row>
        <row r="3001">
          <cell r="B3001" t="str">
            <v>P11145-B21</v>
          </cell>
          <cell r="C3001" t="str">
            <v>Intel Xeon-G 6238 Kit for DL160 Gen10</v>
          </cell>
          <cell r="F3001">
            <v>7579000</v>
          </cell>
        </row>
        <row r="3002">
          <cell r="B3002" t="str">
            <v>P11145-L21</v>
          </cell>
          <cell r="C3002" t="str">
            <v>Intel Xeon-G 6238 FIO Kit for DL160 G10</v>
          </cell>
          <cell r="F3002">
            <v>7579000</v>
          </cell>
        </row>
        <row r="3003">
          <cell r="B3003" t="str">
            <v>P11146-B21</v>
          </cell>
          <cell r="C3003" t="str">
            <v>Intel Xeon-B 3204 Kit for DL180 Gen10</v>
          </cell>
          <cell r="F3003">
            <v>812000</v>
          </cell>
        </row>
        <row r="3004">
          <cell r="B3004" t="str">
            <v>P11146-L21</v>
          </cell>
          <cell r="C3004" t="str">
            <v>Intel Xeon-B 3204 FIO Kit for DL180 G10</v>
          </cell>
          <cell r="F3004">
            <v>812000</v>
          </cell>
        </row>
        <row r="3005">
          <cell r="B3005" t="str">
            <v>P11147-B21</v>
          </cell>
          <cell r="C3005" t="str">
            <v>Intel Xeon-S 4208 Kit for DL180 Gen10</v>
          </cell>
          <cell r="F3005">
            <v>1478000</v>
          </cell>
        </row>
        <row r="3006">
          <cell r="B3006" t="str">
            <v>P11147-L21</v>
          </cell>
          <cell r="C3006" t="str">
            <v>Intel Xeon-S 4208 FIO Kit for DL180 G10</v>
          </cell>
          <cell r="F3006">
            <v>1478000</v>
          </cell>
        </row>
        <row r="3007">
          <cell r="B3007" t="str">
            <v>P11148-B21</v>
          </cell>
          <cell r="C3007" t="str">
            <v>Intel Xeon-S 4210 Kit for DL180 Gen10</v>
          </cell>
          <cell r="F3007">
            <v>1589000</v>
          </cell>
        </row>
        <row r="3008">
          <cell r="B3008" t="str">
            <v>P11148-L21</v>
          </cell>
          <cell r="C3008" t="str">
            <v>Intel Xeon-S 4210 FIO Kit for DL180 G10</v>
          </cell>
          <cell r="F3008">
            <v>1589000</v>
          </cell>
        </row>
        <row r="3009">
          <cell r="B3009" t="str">
            <v>P11149-B21</v>
          </cell>
          <cell r="C3009" t="str">
            <v>Intel Xeon-S 4214 Kit for DL180 Gen10</v>
          </cell>
          <cell r="F3009">
            <v>2162000</v>
          </cell>
        </row>
        <row r="3010">
          <cell r="B3010" t="str">
            <v>P11149-L21</v>
          </cell>
          <cell r="C3010" t="str">
            <v>Intel Xeon-S 4214 FIO Kit for DL180 G10</v>
          </cell>
          <cell r="F3010">
            <v>2162000</v>
          </cell>
        </row>
        <row r="3011">
          <cell r="B3011" t="str">
            <v>P11150-B21</v>
          </cell>
          <cell r="C3011" t="str">
            <v>Intel Xeon-S 4215 Kit for DL180 Gen10</v>
          </cell>
          <cell r="F3011">
            <v>2846000</v>
          </cell>
        </row>
        <row r="3012">
          <cell r="B3012" t="str">
            <v>P11150-L21</v>
          </cell>
          <cell r="C3012" t="str">
            <v>Intel Xeon-S 4215 FIO Kit for DL180 G10</v>
          </cell>
          <cell r="F3012">
            <v>2846000</v>
          </cell>
        </row>
        <row r="3013">
          <cell r="B3013" t="str">
            <v>P11151-B21</v>
          </cell>
          <cell r="C3013" t="str">
            <v>Intel Xeon-S 4216 Kit for DL180 Gen10</v>
          </cell>
          <cell r="F3013">
            <v>3049000</v>
          </cell>
        </row>
        <row r="3014">
          <cell r="B3014" t="str">
            <v>P11151-L21</v>
          </cell>
          <cell r="C3014" t="str">
            <v>Intel Xeon-S 4216 FIO Kit for DL180 G10</v>
          </cell>
          <cell r="F3014">
            <v>3049000</v>
          </cell>
        </row>
        <row r="3015">
          <cell r="B3015" t="str">
            <v>P11152-B21</v>
          </cell>
          <cell r="C3015" t="str">
            <v>Intel Xeon-G 5215 Kit for DL180 Gen10</v>
          </cell>
          <cell r="F3015">
            <v>3733000</v>
          </cell>
        </row>
        <row r="3016">
          <cell r="B3016" t="str">
            <v>P11152-L21</v>
          </cell>
          <cell r="C3016" t="str">
            <v>Intel Xeon-G 5215 FIO Kit for DL180 G10</v>
          </cell>
          <cell r="F3016">
            <v>3733000</v>
          </cell>
        </row>
        <row r="3017">
          <cell r="B3017" t="str">
            <v>P11153-B21</v>
          </cell>
          <cell r="C3017" t="str">
            <v>Intel Xeon-G 5217 Kit for DL180 Gen10</v>
          </cell>
          <cell r="F3017">
            <v>4917000</v>
          </cell>
        </row>
        <row r="3018">
          <cell r="B3018" t="str">
            <v>P11153-L21</v>
          </cell>
          <cell r="C3018" t="str">
            <v>Intel Xeon-G 5217 FIO Kit for DL180 G10</v>
          </cell>
          <cell r="F3018">
            <v>4917000</v>
          </cell>
        </row>
        <row r="3019">
          <cell r="B3019" t="str">
            <v>P11154-B21</v>
          </cell>
          <cell r="C3019" t="str">
            <v>Intel Xeon-G 5218 Kit for DL180 Gen10</v>
          </cell>
          <cell r="F3019">
            <v>3733000</v>
          </cell>
        </row>
        <row r="3020">
          <cell r="B3020" t="str">
            <v>P11155-B21</v>
          </cell>
          <cell r="C3020" t="str">
            <v>Intel Xeon-G 5220 Kit for DL180 Gen10</v>
          </cell>
          <cell r="F3020">
            <v>4806000</v>
          </cell>
        </row>
        <row r="3021">
          <cell r="B3021" t="str">
            <v>P11155-L21</v>
          </cell>
          <cell r="C3021" t="str">
            <v>Intel Xeon-G 5220 FIO Kit for DL180 G10</v>
          </cell>
          <cell r="F3021">
            <v>4806000</v>
          </cell>
        </row>
        <row r="3022">
          <cell r="B3022" t="str">
            <v>P11156-B21</v>
          </cell>
          <cell r="C3022" t="str">
            <v>Intel Xeon-G 6230 Kit for DL180 Gen10</v>
          </cell>
          <cell r="F3022">
            <v>5730000</v>
          </cell>
        </row>
        <row r="3023">
          <cell r="B3023" t="str">
            <v>P11156-L21</v>
          </cell>
          <cell r="C3023" t="str">
            <v>Intel Xeon-G 6230 FIO Kit for DL180 G10</v>
          </cell>
          <cell r="F3023">
            <v>5730000</v>
          </cell>
        </row>
        <row r="3024">
          <cell r="B3024" t="str">
            <v>P11157-B21</v>
          </cell>
          <cell r="C3024" t="str">
            <v>Intel Xeon-G 6240 Kit for DL180 Gen10</v>
          </cell>
          <cell r="F3024">
            <v>7061000</v>
          </cell>
        </row>
        <row r="3025">
          <cell r="B3025" t="str">
            <v>P11157-L21</v>
          </cell>
          <cell r="C3025" t="str">
            <v>Intel Xeon-G 6240 FIO Kit for DL180 G10</v>
          </cell>
          <cell r="F3025">
            <v>7061000</v>
          </cell>
        </row>
        <row r="3026">
          <cell r="B3026" t="str">
            <v>P11161-B21</v>
          </cell>
          <cell r="C3026" t="str">
            <v>Intel Xeon-G 6252 Kit for DL180 Gen10</v>
          </cell>
          <cell r="F3026">
            <v>10925000</v>
          </cell>
        </row>
        <row r="3027">
          <cell r="B3027" t="str">
            <v>P11161-L21</v>
          </cell>
          <cell r="C3027" t="str">
            <v>Intel Xeon-G 6252 FIO Kit for DL180 G10</v>
          </cell>
          <cell r="F3027">
            <v>10925000</v>
          </cell>
        </row>
        <row r="3028">
          <cell r="B3028" t="str">
            <v>P11162-L21</v>
          </cell>
          <cell r="C3028" t="str">
            <v>Intel Xeon-G 6209U FIO Kit for DL180 G10</v>
          </cell>
          <cell r="F3028">
            <v>4251000</v>
          </cell>
        </row>
        <row r="3029">
          <cell r="B3029" t="str">
            <v>P11164-B21</v>
          </cell>
          <cell r="C3029" t="str">
            <v>Intel Xeon-G 5222 Kit for DL180 Gen10</v>
          </cell>
          <cell r="F3029">
            <v>3696000</v>
          </cell>
        </row>
        <row r="3030">
          <cell r="B3030" t="str">
            <v>P11164-L21</v>
          </cell>
          <cell r="C3030" t="str">
            <v>Intel Xeon-G 5222 FIO Kit for DL180 G10</v>
          </cell>
          <cell r="F3030">
            <v>3696000</v>
          </cell>
        </row>
        <row r="3031">
          <cell r="B3031" t="str">
            <v>P11165-B21</v>
          </cell>
          <cell r="C3031" t="str">
            <v>Intel Xeon-G 6226 Kit for DL180 Gen10</v>
          </cell>
          <cell r="F3031">
            <v>5305000</v>
          </cell>
        </row>
        <row r="3032">
          <cell r="B3032" t="str">
            <v>P11165-L21</v>
          </cell>
          <cell r="C3032" t="str">
            <v>Intel Xeon-G 6226 FIO Kit for DL180 G10</v>
          </cell>
          <cell r="F3032">
            <v>5305000</v>
          </cell>
        </row>
        <row r="3033">
          <cell r="B3033" t="str">
            <v>P11166-B21</v>
          </cell>
          <cell r="C3033" t="str">
            <v>Intel Xeon-G 6234 Kit for DL180 Gen10</v>
          </cell>
          <cell r="F3033">
            <v>6488000</v>
          </cell>
        </row>
        <row r="3034">
          <cell r="B3034" t="str">
            <v>P11166-L21</v>
          </cell>
          <cell r="C3034" t="str">
            <v>Intel Xeon-G 6234 FIO Kit for DL180 G10</v>
          </cell>
          <cell r="F3034">
            <v>6488000</v>
          </cell>
        </row>
        <row r="3035">
          <cell r="B3035" t="str">
            <v>P11167-B21</v>
          </cell>
          <cell r="C3035" t="str">
            <v>Intel Xeon-G 6238 Kit for DL180 Gen10</v>
          </cell>
          <cell r="F3035">
            <v>7579000</v>
          </cell>
        </row>
        <row r="3036">
          <cell r="B3036" t="str">
            <v>P11167-L21</v>
          </cell>
          <cell r="C3036" t="str">
            <v>Intel Xeon-G 6238 FIO Kit for DL180 G10</v>
          </cell>
          <cell r="F3036">
            <v>7579000</v>
          </cell>
        </row>
        <row r="3037">
          <cell r="B3037" t="str">
            <v>P11822-B21</v>
          </cell>
          <cell r="C3037" t="str">
            <v>Intel Xeon-G 6262V Kit for DL380 Gen10</v>
          </cell>
          <cell r="F3037">
            <v>10271000</v>
          </cell>
        </row>
        <row r="3038">
          <cell r="B3038" t="str">
            <v>P11822-L21</v>
          </cell>
          <cell r="C3038" t="str">
            <v>Intel Xeon-G 6262V FIO Kit for DL380 G10</v>
          </cell>
          <cell r="F3038">
            <v>10271000</v>
          </cell>
        </row>
        <row r="3039">
          <cell r="B3039" t="str">
            <v>P11823-B21</v>
          </cell>
          <cell r="C3039" t="str">
            <v>Intel Xeon-G 6222V Kit for DL380 Gen10</v>
          </cell>
          <cell r="F3039">
            <v>5212000</v>
          </cell>
        </row>
        <row r="3040">
          <cell r="B3040" t="str">
            <v>P11823-L21</v>
          </cell>
          <cell r="C3040" t="str">
            <v>Intel Xeon-G 6222V FIO Kit for DL380 G10</v>
          </cell>
          <cell r="F3040">
            <v>5212000</v>
          </cell>
        </row>
        <row r="3041">
          <cell r="B3041" t="str">
            <v>P11824-B21</v>
          </cell>
          <cell r="C3041" t="str">
            <v>Intel Xeon-G 5220S Kit for DL380 Gen10</v>
          </cell>
          <cell r="F3041">
            <v>6359000</v>
          </cell>
        </row>
        <row r="3042">
          <cell r="B3042" t="str">
            <v>P11824-L21</v>
          </cell>
          <cell r="C3042" t="str">
            <v>Intel Xeon-G 5220S FIO Kit for DL380 G10</v>
          </cell>
          <cell r="F3042">
            <v>6359000</v>
          </cell>
        </row>
        <row r="3043">
          <cell r="B3043" t="str">
            <v>P11827-B21</v>
          </cell>
          <cell r="C3043" t="str">
            <v>Intel Xeon-G 6209U Kit for DL380 Gen10</v>
          </cell>
          <cell r="F3043">
            <v>4251000</v>
          </cell>
        </row>
        <row r="3044">
          <cell r="B3044" t="str">
            <v>P11827-L21</v>
          </cell>
          <cell r="C3044" t="str">
            <v>Intel Xeon-G 6209U FIO Kit for DL380 G10</v>
          </cell>
          <cell r="F3044">
            <v>4251000</v>
          </cell>
        </row>
        <row r="3045">
          <cell r="B3045" t="str">
            <v>P11829-B21</v>
          </cell>
          <cell r="C3045" t="str">
            <v>Intel Xeon-G 6252N Kit for DL380 Gen10</v>
          </cell>
          <cell r="F3045">
            <v>9243000</v>
          </cell>
        </row>
        <row r="3046">
          <cell r="B3046" t="str">
            <v>P11829-L21</v>
          </cell>
          <cell r="C3046" t="str">
            <v>Intel Xeon-G 6252N FIO Kit for DL380 G10</v>
          </cell>
          <cell r="F3046">
            <v>9243000</v>
          </cell>
        </row>
        <row r="3047">
          <cell r="B3047" t="str">
            <v>P11830-B21</v>
          </cell>
          <cell r="C3047" t="str">
            <v>Intel Xeon-G 6230N Kit for DL380 Gen10</v>
          </cell>
          <cell r="F3047">
            <v>6285000</v>
          </cell>
        </row>
        <row r="3048">
          <cell r="B3048" t="str">
            <v>P11830-L21</v>
          </cell>
          <cell r="C3048" t="str">
            <v>Intel Xeon-G 6230N FIO Kit for DL380 G10</v>
          </cell>
          <cell r="F3048">
            <v>6285000</v>
          </cell>
        </row>
        <row r="3049">
          <cell r="B3049" t="str">
            <v>P11945-B21</v>
          </cell>
          <cell r="C3049" t="str">
            <v>Intel Xeon-G 5220S Kit for DL560 G10</v>
          </cell>
          <cell r="F3049">
            <v>6359000</v>
          </cell>
        </row>
        <row r="3050">
          <cell r="B3050" t="str">
            <v>P11945-L21</v>
          </cell>
          <cell r="C3050" t="str">
            <v>Intel Xeon-G 5220S FIO Kit for DL560 G10</v>
          </cell>
          <cell r="F3050">
            <v>6359000</v>
          </cell>
        </row>
        <row r="3051">
          <cell r="B3051" t="str">
            <v>P11948-B21</v>
          </cell>
          <cell r="C3051" t="str">
            <v>Intel Xeon-G 6238L Kit for DL560 G10</v>
          </cell>
          <cell r="F3051">
            <v>16546000</v>
          </cell>
        </row>
        <row r="3052">
          <cell r="B3052" t="str">
            <v>P11948-L21</v>
          </cell>
          <cell r="C3052" t="str">
            <v>Intel Xeon-G 6238L FIO Kit for DL560 G10</v>
          </cell>
          <cell r="F3052">
            <v>16546000</v>
          </cell>
        </row>
        <row r="3053">
          <cell r="B3053" t="str">
            <v>P11949-B21</v>
          </cell>
          <cell r="C3053" t="str">
            <v>Intel Xeon-G 6240L Kit for DL560 G10</v>
          </cell>
          <cell r="F3053">
            <v>16731000</v>
          </cell>
        </row>
        <row r="3054">
          <cell r="B3054" t="str">
            <v>P11949-L21</v>
          </cell>
          <cell r="C3054" t="str">
            <v>Intel Xeon-G 6240L FIO Kit for DL560 G10</v>
          </cell>
          <cell r="F3054">
            <v>16731000</v>
          </cell>
        </row>
        <row r="3055">
          <cell r="B3055" t="str">
            <v>P12004-B21</v>
          </cell>
          <cell r="C3055" t="str">
            <v>Intel Xeon-P 8253 Kit for DL160 Gen10</v>
          </cell>
          <cell r="F3055">
            <v>9797000</v>
          </cell>
        </row>
        <row r="3056">
          <cell r="B3056" t="str">
            <v>P12004-L21</v>
          </cell>
          <cell r="C3056" t="str">
            <v>Intel Xeon-P 8253 FIO Kit for DL160 G10</v>
          </cell>
          <cell r="F3056">
            <v>9797000</v>
          </cell>
        </row>
        <row r="3057">
          <cell r="B3057" t="str">
            <v>P12005-B21</v>
          </cell>
          <cell r="C3057" t="str">
            <v>Intel Xeon-P 8256 Kit for DL160 Gen10</v>
          </cell>
          <cell r="F3057">
            <v>22369000</v>
          </cell>
        </row>
        <row r="3058">
          <cell r="B3058" t="str">
            <v>P12005-L21</v>
          </cell>
          <cell r="C3058" t="str">
            <v>Intel Xeon-P 8256 FIO Kit for DL160 G10</v>
          </cell>
          <cell r="F3058">
            <v>22369000</v>
          </cell>
        </row>
        <row r="3059">
          <cell r="B3059" t="str">
            <v>P12006-B21</v>
          </cell>
          <cell r="C3059" t="str">
            <v>Intel Xeon-P 8253 Kit for DL180 Gen10</v>
          </cell>
          <cell r="F3059">
            <v>9797000</v>
          </cell>
        </row>
        <row r="3060">
          <cell r="B3060" t="str">
            <v>P12006-L21</v>
          </cell>
          <cell r="C3060" t="str">
            <v>Intel Xeon-P 8253 FIO Kit for DL180 G10</v>
          </cell>
          <cell r="F3060">
            <v>9797000</v>
          </cell>
        </row>
        <row r="3061">
          <cell r="B3061" t="str">
            <v>P12007-B21</v>
          </cell>
          <cell r="C3061" t="str">
            <v>Intel Xeon-P 8256 Kit for DL180 Gen10</v>
          </cell>
          <cell r="F3061">
            <v>22369000</v>
          </cell>
        </row>
        <row r="3062">
          <cell r="B3062" t="str">
            <v>P12007-L21</v>
          </cell>
          <cell r="C3062" t="str">
            <v>Intel Xeon-P 8256 FIO Kit for DL180 G10</v>
          </cell>
          <cell r="F3062">
            <v>22369000</v>
          </cell>
        </row>
        <row r="3063">
          <cell r="B3063" t="str">
            <v>P12037-L21</v>
          </cell>
          <cell r="C3063" t="str">
            <v>Intel Xeon-G 5218N FIO Kit ML110 Gen10</v>
          </cell>
          <cell r="F3063">
            <v>4436000</v>
          </cell>
        </row>
        <row r="3064">
          <cell r="B3064" t="str">
            <v>P12324-B21</v>
          </cell>
          <cell r="C3064" t="str">
            <v>HPE XL1x0r Gen10 Xeon-G 6226 Kit</v>
          </cell>
          <cell r="F3064">
            <v>5305000</v>
          </cell>
        </row>
        <row r="3065">
          <cell r="B3065" t="str">
            <v>P12324-L21</v>
          </cell>
          <cell r="C3065" t="str">
            <v>HPE XL1x0r Gen10 Xeon-G 6226 FIO Kit</v>
          </cell>
          <cell r="F3065">
            <v>5305000</v>
          </cell>
        </row>
        <row r="3066">
          <cell r="B3066" t="str">
            <v>P12325-B21</v>
          </cell>
          <cell r="C3066" t="str">
            <v>HPE XL1x0r Gen10 Xeon-G 6234 Kit</v>
          </cell>
          <cell r="F3066">
            <v>6488000</v>
          </cell>
        </row>
        <row r="3067">
          <cell r="B3067" t="str">
            <v>P12325-L21</v>
          </cell>
          <cell r="C3067" t="str">
            <v>HPE XL1x0r Gen10 Xeon-G 6234 FIO Kit</v>
          </cell>
          <cell r="F3067">
            <v>6488000</v>
          </cell>
        </row>
        <row r="3068">
          <cell r="B3068" t="str">
            <v>P12326-B21</v>
          </cell>
          <cell r="C3068" t="str">
            <v>HPE XL1x0r Gen10 Xeon-G 6238 Kit</v>
          </cell>
          <cell r="F3068">
            <v>7579000</v>
          </cell>
        </row>
        <row r="3069">
          <cell r="B3069" t="str">
            <v>P12326-L21</v>
          </cell>
          <cell r="C3069" t="str">
            <v>HPE XL1x0r Gen10 Xeon-G 6238 FIO Kit</v>
          </cell>
          <cell r="F3069">
            <v>7579000</v>
          </cell>
        </row>
        <row r="3070">
          <cell r="B3070" t="str">
            <v>P13699-B21</v>
          </cell>
          <cell r="C3070" t="str">
            <v>HPE 1.6TB NVMe MU SCN U.2 P4610 SSD</v>
          </cell>
          <cell r="F3070">
            <v>7300000</v>
          </cell>
        </row>
        <row r="3071">
          <cell r="B3071" t="str">
            <v>P13701-B21</v>
          </cell>
          <cell r="C3071" t="str">
            <v>HPE 3.2TB NVMe MU SCN U.2 P4610 SSD</v>
          </cell>
          <cell r="F3071">
            <v>14564000</v>
          </cell>
        </row>
        <row r="3072">
          <cell r="B3072" t="str">
            <v>P13703-B21</v>
          </cell>
          <cell r="C3072" t="str">
            <v>HPE 6.4TB NVMe MU SCN U.2 P4610 SSD</v>
          </cell>
          <cell r="F3072">
            <v>25549000</v>
          </cell>
        </row>
        <row r="3073">
          <cell r="B3073" t="str">
            <v>P15170-B21</v>
          </cell>
          <cell r="C3073" t="str">
            <v>Intel Xeon-G 6246 Kit for DL560 G10</v>
          </cell>
          <cell r="F3073">
            <v>9779000</v>
          </cell>
        </row>
        <row r="3074">
          <cell r="B3074" t="str">
            <v>P15170-L21</v>
          </cell>
          <cell r="C3074" t="str">
            <v>Intel Xeon-G 6246 FIO Kit for DL560 G10</v>
          </cell>
          <cell r="F3074">
            <v>9779000</v>
          </cell>
        </row>
        <row r="3075">
          <cell r="B3075" t="str">
            <v>P15748-B21</v>
          </cell>
          <cell r="C3075" t="str">
            <v>Intel Xeon-G 6246 Kit for DL580 G10</v>
          </cell>
          <cell r="F3075">
            <v>9779000</v>
          </cell>
        </row>
        <row r="3076">
          <cell r="B3076" t="str">
            <v>P15748-L21</v>
          </cell>
          <cell r="C3076" t="str">
            <v>Intel Xeon-G 6246 FIO Kit for DL580 G10</v>
          </cell>
          <cell r="F3076">
            <v>9779000</v>
          </cell>
        </row>
        <row r="3077">
          <cell r="B3077" t="str">
            <v>P16870-B21</v>
          </cell>
          <cell r="C3077" t="str">
            <v>HPE XL270d Gen10 Xeon-G 6246 Kit</v>
          </cell>
          <cell r="F3077">
            <v>9779000</v>
          </cell>
        </row>
        <row r="3078">
          <cell r="B3078" t="str">
            <v>P16870-L21</v>
          </cell>
          <cell r="C3078" t="str">
            <v>HPE XL270d Gen10 Xeon-G 6246 FIO Kit</v>
          </cell>
          <cell r="F3078">
            <v>9779000</v>
          </cell>
        </row>
        <row r="3079">
          <cell r="B3079" t="str">
            <v>P16872-B21</v>
          </cell>
          <cell r="C3079" t="str">
            <v>HPE XL270d Gen10 Xeon-S 4216 Kit</v>
          </cell>
          <cell r="F3079">
            <v>3049000</v>
          </cell>
        </row>
        <row r="3080">
          <cell r="B3080" t="str">
            <v>P16872-L21</v>
          </cell>
          <cell r="C3080" t="str">
            <v>HPE XL270d Gen10 Xeon-S 4216 FIO Kit</v>
          </cell>
          <cell r="F3080">
            <v>3049000</v>
          </cell>
        </row>
        <row r="3081">
          <cell r="B3081" t="str">
            <v>P16874-B21</v>
          </cell>
          <cell r="C3081" t="str">
            <v>HPE XL270d Gen10 Xeon-P 8280 Kit</v>
          </cell>
          <cell r="F3081">
            <v>32723000</v>
          </cell>
        </row>
        <row r="3082">
          <cell r="B3082" t="str">
            <v>P16874-L21</v>
          </cell>
          <cell r="C3082" t="str">
            <v>HPE XL270d Gen10 Xeon-P 8280 FIO Kit</v>
          </cell>
          <cell r="F3082">
            <v>32723000</v>
          </cell>
        </row>
        <row r="3083">
          <cell r="B3083" t="str">
            <v>P02501-B21</v>
          </cell>
          <cell r="C3083" t="str">
            <v>Intel Xeon-G 6226 Kit for DL380 Gen10</v>
          </cell>
          <cell r="F3083">
            <v>5305000</v>
          </cell>
        </row>
        <row r="3084">
          <cell r="B3084" t="str">
            <v>P02501-L21</v>
          </cell>
          <cell r="C3084" t="str">
            <v>Intel Xeon-G 6226 FIO Kit for DL380 G10</v>
          </cell>
          <cell r="F3084">
            <v>5305000</v>
          </cell>
        </row>
        <row r="3085">
          <cell r="B3085" t="str">
            <v>P02504-B21</v>
          </cell>
          <cell r="C3085" t="str">
            <v>Intel Xeon-G 6238 Kit for DL380 Gen10</v>
          </cell>
          <cell r="F3085">
            <v>7579000</v>
          </cell>
        </row>
        <row r="3086">
          <cell r="B3086" t="str">
            <v>P02504-L21</v>
          </cell>
          <cell r="C3086" t="str">
            <v>Intel Xeon-G 6238 FIO Kit for DL380 G10</v>
          </cell>
          <cell r="F3086">
            <v>7579000</v>
          </cell>
        </row>
        <row r="3087">
          <cell r="B3087" t="str">
            <v>P15443-B21</v>
          </cell>
          <cell r="C3087" t="str">
            <v>Intel Xeon-G 6246 Kit for DL360 Gen10</v>
          </cell>
          <cell r="F3087">
            <v>9779000</v>
          </cell>
        </row>
        <row r="3088">
          <cell r="B3088" t="str">
            <v>P15758-B21</v>
          </cell>
          <cell r="C3088" t="str">
            <v>Intel Xeon-G 6246 Kit for DL380 Gen10</v>
          </cell>
          <cell r="F3088">
            <v>9779000</v>
          </cell>
        </row>
        <row r="3089">
          <cell r="B3089" t="str">
            <v>P15758-L21</v>
          </cell>
          <cell r="C3089" t="str">
            <v>Intel Xeon-G 6246 FIO Kit for DL380 G10</v>
          </cell>
          <cell r="F3089">
            <v>9779000</v>
          </cell>
        </row>
        <row r="3090">
          <cell r="B3090" t="str">
            <v>P10811-371</v>
          </cell>
          <cell r="C3090" t="str">
            <v>HPE ML110 Gen10 3204 1P 16G 4LFF Svr</v>
          </cell>
          <cell r="F3090">
            <v>3596000</v>
          </cell>
        </row>
        <row r="3091">
          <cell r="B3091" t="str">
            <v>P10813-371</v>
          </cell>
          <cell r="C3091" t="str">
            <v>HPE ML110 Gen10 4210 1P 16G 8SFF Svr</v>
          </cell>
          <cell r="F3091">
            <v>6874000</v>
          </cell>
        </row>
        <row r="3092">
          <cell r="B3092" t="str">
            <v>P16454-B21</v>
          </cell>
          <cell r="C3092" t="str">
            <v>Intel Xeon-G 6246 Kit for ML350 G10</v>
          </cell>
          <cell r="F3092">
            <v>9779000</v>
          </cell>
        </row>
        <row r="3093">
          <cell r="B3093" t="str">
            <v>P12767-B21</v>
          </cell>
          <cell r="C3093" t="str">
            <v>HPE SY480/660 Gen10 Xeon-G 6226 Kit</v>
          </cell>
          <cell r="F3093">
            <v>5305000</v>
          </cell>
        </row>
        <row r="3094">
          <cell r="B3094" t="str">
            <v>P12767-L21</v>
          </cell>
          <cell r="C3094" t="str">
            <v>HPE SY480/660 Gen10 Xeon-G 6226 FIO Kit</v>
          </cell>
          <cell r="F3094">
            <v>5305000</v>
          </cell>
        </row>
        <row r="3095">
          <cell r="B3095" t="str">
            <v>P16385-B21</v>
          </cell>
          <cell r="C3095" t="str">
            <v>HPE SY 480/660 Gen10 Xeon-G 6246 Kit</v>
          </cell>
          <cell r="F3095">
            <v>9779000</v>
          </cell>
        </row>
        <row r="3096">
          <cell r="B3096" t="str">
            <v>P16385-L21</v>
          </cell>
          <cell r="C3096" t="str">
            <v>HPE SY 480/660 Gen10 Xeon-G 6246 FIO Kit</v>
          </cell>
          <cell r="F3096">
            <v>9779000</v>
          </cell>
        </row>
        <row r="3097">
          <cell r="B3097" t="str">
            <v>P07337-B21</v>
          </cell>
          <cell r="C3097" t="str">
            <v>HPE SY 480/660 Gen10 Xeon-G 6238 Kit</v>
          </cell>
          <cell r="F3097">
            <v>7579000</v>
          </cell>
        </row>
        <row r="3098">
          <cell r="B3098" t="str">
            <v>P07337-L21</v>
          </cell>
          <cell r="C3098" t="str">
            <v>HPE SY 480/660Gen10 Xeon-G 6238 FIO Kit</v>
          </cell>
          <cell r="F3098">
            <v>7579000</v>
          </cell>
        </row>
        <row r="3099">
          <cell r="B3099" t="str">
            <v>P11694-B21</v>
          </cell>
          <cell r="C3099" t="str">
            <v>HPE SY480/660 Gen10 Xeon-G 6234 Kit</v>
          </cell>
          <cell r="F3099">
            <v>6488000</v>
          </cell>
        </row>
        <row r="3100">
          <cell r="B3100" t="str">
            <v>P11694-L21</v>
          </cell>
          <cell r="C3100" t="str">
            <v>HPE SY480/660 Gen10 Xeon-G 6234 FIO Kit</v>
          </cell>
          <cell r="F3100">
            <v>6488000</v>
          </cell>
        </row>
        <row r="3101">
          <cell r="B3101" t="str">
            <v>P11880-B21</v>
          </cell>
          <cell r="C3101" t="str">
            <v>HPE SY480/660 Gen10 Xeon-G 6222V Kit</v>
          </cell>
          <cell r="F3101">
            <v>5212000</v>
          </cell>
        </row>
        <row r="3102">
          <cell r="B3102" t="str">
            <v>P11880-L21</v>
          </cell>
          <cell r="C3102" t="str">
            <v>HPE SY480/660 Gen10 Xeon-G 6222V FIO Kit</v>
          </cell>
          <cell r="F3102">
            <v>5212000</v>
          </cell>
        </row>
        <row r="3103">
          <cell r="B3103" t="str">
            <v>P11881-B21</v>
          </cell>
          <cell r="C3103" t="str">
            <v>HPE SY480/660 Gen10 Xeon-G 6262V Kit</v>
          </cell>
          <cell r="F3103">
            <v>10271000</v>
          </cell>
        </row>
        <row r="3104">
          <cell r="B3104" t="str">
            <v>P11881-L21</v>
          </cell>
          <cell r="C3104" t="str">
            <v>HPE SY480/660 Gen10 Xeon-G 6262V FIO Kit</v>
          </cell>
          <cell r="F3104">
            <v>10271000</v>
          </cell>
        </row>
        <row r="3105">
          <cell r="B3105" t="str">
            <v>P11882-B21</v>
          </cell>
          <cell r="C3105" t="str">
            <v>HPE SY480/660 Gen10 Xeon-G 5220S Kit</v>
          </cell>
          <cell r="F3105">
            <v>6359000</v>
          </cell>
        </row>
        <row r="3106">
          <cell r="B3106" t="str">
            <v>P11882-L21</v>
          </cell>
          <cell r="C3106" t="str">
            <v>HPE SY480/660 Gen10 Xeon-G 5220S FIO Kit</v>
          </cell>
          <cell r="F3106">
            <v>6359000</v>
          </cell>
        </row>
        <row r="3107">
          <cell r="B3107" t="str">
            <v>P11885-B21</v>
          </cell>
          <cell r="C3107" t="str">
            <v>HPE SY480/660 Gen10 Xeon-G 6238L Kit</v>
          </cell>
          <cell r="F3107">
            <v>16546000</v>
          </cell>
        </row>
        <row r="3108">
          <cell r="B3108" t="str">
            <v>P11885-L21</v>
          </cell>
          <cell r="C3108" t="str">
            <v>HPE SY480/660 Gen10 Xeon-G 6238L FIO Kit</v>
          </cell>
          <cell r="F3108">
            <v>16546000</v>
          </cell>
        </row>
        <row r="3109">
          <cell r="B3109" t="str">
            <v>P11886-B21</v>
          </cell>
          <cell r="C3109" t="str">
            <v>HPE SY480/660 Gen10 Xeon-G 6240L Kit</v>
          </cell>
          <cell r="F3109">
            <v>16731000</v>
          </cell>
        </row>
        <row r="3110">
          <cell r="B3110" t="str">
            <v>P11886-L21</v>
          </cell>
          <cell r="C3110" t="str">
            <v>HPE SY480/660 Gen10 Xeon-G 6240L FIO Kit</v>
          </cell>
          <cell r="F3110">
            <v>16731000</v>
          </cell>
        </row>
        <row r="3111">
          <cell r="B3111" t="str">
            <v>P11126-B21</v>
          </cell>
          <cell r="C3111" t="str">
            <v>Intel Xeon-S 4210 Kit for DL160 Gen10</v>
          </cell>
          <cell r="F3111">
            <v>1589000</v>
          </cell>
        </row>
        <row r="3112">
          <cell r="B3112" t="str">
            <v>P11126-L21</v>
          </cell>
          <cell r="C3112" t="str">
            <v>Intel Xeon-S 4210 FIO Kit for DL160 G10</v>
          </cell>
          <cell r="F3112">
            <v>1589000</v>
          </cell>
        </row>
        <row r="3113">
          <cell r="B3113" t="str">
            <v>P11132-B21</v>
          </cell>
          <cell r="C3113" t="str">
            <v>Intel Xeon-G 5218 Kit for DL160 Gen10</v>
          </cell>
          <cell r="F3113">
            <v>3733000</v>
          </cell>
        </row>
        <row r="3114">
          <cell r="B3114" t="str">
            <v>P11132-L21</v>
          </cell>
          <cell r="C3114" t="str">
            <v>Intel Xeon-G 5218 FIO Kit for DL160 G10</v>
          </cell>
          <cell r="F3114">
            <v>3733000</v>
          </cell>
        </row>
        <row r="3115">
          <cell r="B3115" t="str">
            <v>P11136-L21</v>
          </cell>
          <cell r="C3115" t="str">
            <v>Intel Xeon-G 6242 FIO Kit for DL160 G10</v>
          </cell>
          <cell r="F3115">
            <v>8170000</v>
          </cell>
        </row>
        <row r="3116">
          <cell r="B3116" t="str">
            <v>P11138-L21</v>
          </cell>
          <cell r="C3116" t="str">
            <v>Intel Xeon-G 6248 FIO Kit for DL160 G10</v>
          </cell>
          <cell r="F3116">
            <v>9335000</v>
          </cell>
        </row>
        <row r="3117">
          <cell r="B3117" t="str">
            <v>P11140-L21</v>
          </cell>
          <cell r="C3117" t="str">
            <v>Intel Xeon-G 6209U FIO Kit for DL160 G10</v>
          </cell>
          <cell r="F3117">
            <v>4251000</v>
          </cell>
        </row>
        <row r="3118">
          <cell r="B3118" t="str">
            <v>P11154-L21</v>
          </cell>
          <cell r="C3118" t="str">
            <v>Intel Xeon-G 5218 FIO Kit for DL180 G10</v>
          </cell>
          <cell r="F3118">
            <v>3733000</v>
          </cell>
        </row>
        <row r="3119">
          <cell r="B3119" t="str">
            <v>P11158-B21</v>
          </cell>
          <cell r="C3119" t="str">
            <v>Intel Xeon-G 6242 Kit for DL180 Gen10</v>
          </cell>
          <cell r="F3119">
            <v>8170000</v>
          </cell>
        </row>
        <row r="3120">
          <cell r="B3120" t="str">
            <v>P11158-L21</v>
          </cell>
          <cell r="C3120" t="str">
            <v>Intel Xeon-G 6242 FIO Kit for DL180 G10</v>
          </cell>
          <cell r="F3120">
            <v>8170000</v>
          </cell>
        </row>
        <row r="3121">
          <cell r="B3121" t="str">
            <v>P11159-B21</v>
          </cell>
          <cell r="C3121" t="str">
            <v>Intel Xeon-G 6244 Kit for DL180 Gen10</v>
          </cell>
          <cell r="F3121">
            <v>8688000</v>
          </cell>
        </row>
        <row r="3122">
          <cell r="B3122" t="str">
            <v>P11159-L21</v>
          </cell>
          <cell r="C3122" t="str">
            <v>Intel Xeon-G 6244 FIO Kit for DL180 G10</v>
          </cell>
          <cell r="F3122">
            <v>8688000</v>
          </cell>
        </row>
        <row r="3123">
          <cell r="B3123" t="str">
            <v>P11160-B21</v>
          </cell>
          <cell r="C3123" t="str">
            <v>Intel Xeon-G 6248 Kit for DL180 Gen10</v>
          </cell>
          <cell r="F3123">
            <v>9335000</v>
          </cell>
        </row>
        <row r="3124">
          <cell r="B3124" t="str">
            <v>P11160-L21</v>
          </cell>
          <cell r="C3124" t="str">
            <v>Intel Xeon-G 6248 FIO Kit for DL180 G10</v>
          </cell>
          <cell r="F3124">
            <v>9335000</v>
          </cell>
        </row>
        <row r="3125">
          <cell r="B3125" t="str">
            <v>P11163-L21</v>
          </cell>
          <cell r="C3125" t="str">
            <v>Intel Xeon-G 6210U FIO Kit for DL180 G10</v>
          </cell>
          <cell r="F3125">
            <v>4806000</v>
          </cell>
        </row>
        <row r="3126">
          <cell r="B3126" t="str">
            <v>R0M97A</v>
          </cell>
          <cell r="C3126" t="str">
            <v>HPE XL925g Gen10+ 1U 4-node CTO Svr</v>
          </cell>
          <cell r="F3126">
            <v>32434000</v>
          </cell>
        </row>
        <row r="3127">
          <cell r="B3127" t="str">
            <v>R0M98A</v>
          </cell>
          <cell r="C3127" t="str">
            <v>HPE Apollo 9000 Tray Assy w/o Ext Space</v>
          </cell>
          <cell r="F3127">
            <v>119000</v>
          </cell>
        </row>
        <row r="3128">
          <cell r="B3128" t="str">
            <v>R2G76A</v>
          </cell>
          <cell r="C3128" t="str">
            <v>HPE Apollo 9000 16 SS FIO Cbl Kit</v>
          </cell>
          <cell r="F3128">
            <v>2114000</v>
          </cell>
        </row>
        <row r="3129">
          <cell r="B3129" t="str">
            <v>R2G77A</v>
          </cell>
          <cell r="C3129" t="str">
            <v>HPE Apollo 9000 32 SS FIO Cbl Kit</v>
          </cell>
          <cell r="F3129">
            <v>843000</v>
          </cell>
        </row>
        <row r="3130">
          <cell r="B3130" t="str">
            <v>R2G78A</v>
          </cell>
          <cell r="C3130" t="str">
            <v>HPE Apollo 9000 16 SD FIO Cbl Kit</v>
          </cell>
          <cell r="F3130">
            <v>2114000</v>
          </cell>
        </row>
        <row r="3131">
          <cell r="B3131" t="str">
            <v>R2G79A</v>
          </cell>
          <cell r="C3131" t="str">
            <v>HPE Apollo 9000 32 SD FIO Cbl Kit</v>
          </cell>
          <cell r="F3131">
            <v>359000</v>
          </cell>
        </row>
        <row r="3132">
          <cell r="B3132" t="str">
            <v>P10976-L21</v>
          </cell>
          <cell r="C3132" t="str">
            <v>Intel Xeon-B 3204 FIO Kit ML110 Gen10</v>
          </cell>
          <cell r="F3132">
            <v>812000</v>
          </cell>
        </row>
        <row r="3133">
          <cell r="B3133" t="str">
            <v>P10977-L21</v>
          </cell>
          <cell r="C3133" t="str">
            <v>Intel Xeon-S 4208 FIO Kit ML110 Gen10</v>
          </cell>
          <cell r="F3133">
            <v>1478000</v>
          </cell>
        </row>
        <row r="3134">
          <cell r="B3134" t="str">
            <v>P10982-L21</v>
          </cell>
          <cell r="C3134" t="str">
            <v>Intel Xeon-G 5215 FIO Kit ML110 Gen10</v>
          </cell>
          <cell r="F3134">
            <v>3733000</v>
          </cell>
        </row>
        <row r="3135">
          <cell r="B3135" t="str">
            <v>P10983-L21</v>
          </cell>
          <cell r="C3135" t="str">
            <v>Intel Xeon-G 5222 FIO Kit ML110 Gen10</v>
          </cell>
          <cell r="F3135">
            <v>3696000</v>
          </cell>
        </row>
        <row r="3136">
          <cell r="B3136" t="str">
            <v>P11359-B21</v>
          </cell>
          <cell r="C3136" t="str">
            <v>HPE ML110 Gen10 12Gb SAS Expander Kit</v>
          </cell>
          <cell r="F3136">
            <v>706000</v>
          </cell>
        </row>
        <row r="3137">
          <cell r="B3137" t="str">
            <v>P10978-L21</v>
          </cell>
          <cell r="C3137" t="str">
            <v>Intel Xeon-S 4210 FIO Kit ML110 Gen10</v>
          </cell>
          <cell r="F3137">
            <v>1589000</v>
          </cell>
        </row>
        <row r="3138">
          <cell r="B3138" t="str">
            <v>P13153-B21</v>
          </cell>
          <cell r="C3138" t="str">
            <v>HPE XL270d Gen10 v2 8 PCIe GPU Mod</v>
          </cell>
          <cell r="F3138">
            <v>11766000</v>
          </cell>
        </row>
        <row r="3139">
          <cell r="B3139" t="str">
            <v>P13153-B22</v>
          </cell>
          <cell r="C3139" t="str">
            <v>HPE XL270d Gen10 v2 8 PCIe GPU FIO Mod</v>
          </cell>
          <cell r="F3139">
            <v>11295000</v>
          </cell>
        </row>
        <row r="3140">
          <cell r="B3140" t="str">
            <v>P00926-B21</v>
          </cell>
          <cell r="C3140" t="str">
            <v>HPE 64GB 4Rx4 PC4-2933Y-L Smart Kit</v>
          </cell>
          <cell r="F3140">
            <v>6622000</v>
          </cell>
        </row>
        <row r="3141">
          <cell r="B3141" t="str">
            <v>P02489-B21</v>
          </cell>
          <cell r="C3141" t="str">
            <v>Intel Xeon-B 3204 Kit for DL380 Gen10</v>
          </cell>
          <cell r="F3141">
            <v>812000</v>
          </cell>
        </row>
        <row r="3142">
          <cell r="B3142" t="str">
            <v>P02489-L21</v>
          </cell>
          <cell r="C3142" t="str">
            <v>Intel Xeon-B 3204 FIO Kit for DL380 G10</v>
          </cell>
          <cell r="F3142">
            <v>812000</v>
          </cell>
        </row>
        <row r="3143">
          <cell r="B3143" t="str">
            <v>P02491-B21</v>
          </cell>
          <cell r="C3143" t="str">
            <v>Intel Xeon-S 4208 Kit for DL380 Gen10</v>
          </cell>
          <cell r="F3143">
            <v>1478000</v>
          </cell>
        </row>
        <row r="3144">
          <cell r="B3144" t="str">
            <v>P02491-L21</v>
          </cell>
          <cell r="C3144" t="str">
            <v>Intel Xeon-S 4208 FIO Kit for DL380 G10</v>
          </cell>
          <cell r="F3144">
            <v>1478000</v>
          </cell>
        </row>
        <row r="3145">
          <cell r="B3145" t="str">
            <v>P02495-B21</v>
          </cell>
          <cell r="C3145" t="str">
            <v>Intel Xeon-S 4216 Kit for DL380 Gen10</v>
          </cell>
          <cell r="F3145">
            <v>3049000</v>
          </cell>
        </row>
        <row r="3146">
          <cell r="B3146" t="str">
            <v>P02495-L21</v>
          </cell>
          <cell r="C3146" t="str">
            <v>Intel Xeon-S 4216 FIO Kit for DL380 G10</v>
          </cell>
          <cell r="F3146">
            <v>3049000</v>
          </cell>
        </row>
        <row r="3147">
          <cell r="B3147" t="str">
            <v>P02496-B21</v>
          </cell>
          <cell r="C3147" t="str">
            <v>Intel Xeon-G 5215 Kit for DL380 Gen10</v>
          </cell>
          <cell r="F3147">
            <v>3733000</v>
          </cell>
        </row>
        <row r="3148">
          <cell r="B3148" t="str">
            <v>P02496-L21</v>
          </cell>
          <cell r="C3148" t="str">
            <v>Intel Xeon-G 5215 FIO Kit for DL380 G10</v>
          </cell>
          <cell r="F3148">
            <v>3733000</v>
          </cell>
        </row>
        <row r="3149">
          <cell r="B3149" t="str">
            <v>P02497-B21</v>
          </cell>
          <cell r="C3149" t="str">
            <v>Intel Xeon-G 5217 Kit for DL380 Gen10</v>
          </cell>
          <cell r="F3149">
            <v>4917000</v>
          </cell>
        </row>
        <row r="3150">
          <cell r="B3150" t="str">
            <v>P02497-L21</v>
          </cell>
          <cell r="C3150" t="str">
            <v>Intel Xeon-G 5217 FIO Kit for DL380 G10</v>
          </cell>
          <cell r="F3150">
            <v>4917000</v>
          </cell>
        </row>
        <row r="3151">
          <cell r="B3151" t="str">
            <v>P02506-B21</v>
          </cell>
          <cell r="C3151" t="str">
            <v>Intel Xeon-S 4214Y Kit for DL380 Gen10</v>
          </cell>
          <cell r="F3151">
            <v>2809000</v>
          </cell>
        </row>
        <row r="3152">
          <cell r="B3152" t="str">
            <v>P02506-L21</v>
          </cell>
          <cell r="C3152" t="str">
            <v>Intel Xeon-S 4214Y FIO Kit for DL380 G10</v>
          </cell>
          <cell r="F3152">
            <v>2809000</v>
          </cell>
        </row>
        <row r="3153">
          <cell r="B3153" t="str">
            <v>P02507-B21</v>
          </cell>
          <cell r="C3153" t="str">
            <v>Intel Xeon-G 6240Y Kit for DL380 Gen10</v>
          </cell>
          <cell r="F3153">
            <v>9882000</v>
          </cell>
        </row>
        <row r="3154">
          <cell r="B3154" t="str">
            <v>P02507-L21</v>
          </cell>
          <cell r="C3154" t="str">
            <v>Intel Xeon-G 6240Y FIO Kit for DL380 G10</v>
          </cell>
          <cell r="F3154">
            <v>9882000</v>
          </cell>
        </row>
        <row r="3155">
          <cell r="B3155" t="str">
            <v>P02508-B21</v>
          </cell>
          <cell r="C3155" t="str">
            <v>Intel Xeon-P 8260Y Kit for DL380 Gen10</v>
          </cell>
          <cell r="F3155">
            <v>19467000</v>
          </cell>
        </row>
        <row r="3156">
          <cell r="B3156" t="str">
            <v>P02508-L21</v>
          </cell>
          <cell r="C3156" t="str">
            <v>Intel Xeon-P 8260Y FIO Kit for DL380 G10</v>
          </cell>
          <cell r="F3156">
            <v>19467000</v>
          </cell>
        </row>
        <row r="3157">
          <cell r="B3157" t="str">
            <v>P02512-B21</v>
          </cell>
          <cell r="C3157" t="str">
            <v>Intel Xeon-G 6244 Kit for DL380 Gen10</v>
          </cell>
          <cell r="F3157">
            <v>8688000</v>
          </cell>
        </row>
        <row r="3158">
          <cell r="B3158" t="str">
            <v>P02512-L21</v>
          </cell>
          <cell r="C3158" t="str">
            <v>Intel Xeon-G 6244 FIO Kit for DL380 G10</v>
          </cell>
          <cell r="F3158">
            <v>8688000</v>
          </cell>
        </row>
        <row r="3159">
          <cell r="B3159" t="str">
            <v>P02516-B21</v>
          </cell>
          <cell r="C3159" t="str">
            <v>Intel Xeon-G 6252 Kit for DL380 Gen10</v>
          </cell>
          <cell r="F3159">
            <v>10925000</v>
          </cell>
        </row>
        <row r="3160">
          <cell r="B3160" t="str">
            <v>P02516-L21</v>
          </cell>
          <cell r="C3160" t="str">
            <v>Intel Xeon-G 6252 FIO Kit for DL380 G10</v>
          </cell>
          <cell r="F3160">
            <v>10925000</v>
          </cell>
        </row>
        <row r="3161">
          <cell r="B3161" t="str">
            <v>P02517-B21</v>
          </cell>
          <cell r="C3161" t="str">
            <v>Intel Xeon-G 6254 Kit for DL380 Gen10</v>
          </cell>
          <cell r="F3161">
            <v>11214000</v>
          </cell>
        </row>
        <row r="3162">
          <cell r="B3162" t="str">
            <v>P02517-L21</v>
          </cell>
          <cell r="C3162" t="str">
            <v>Intel Xeon-G 6254 FIO Kit for DL380 G10</v>
          </cell>
          <cell r="F3162">
            <v>11214000</v>
          </cell>
        </row>
        <row r="3163">
          <cell r="B3163" t="str">
            <v>P02518-B21</v>
          </cell>
          <cell r="C3163" t="str">
            <v>Intel Xeon-P 8253 Kit for DL380 Gen10</v>
          </cell>
          <cell r="F3163">
            <v>9797000</v>
          </cell>
        </row>
        <row r="3164">
          <cell r="B3164" t="str">
            <v>P02518-L21</v>
          </cell>
          <cell r="C3164" t="str">
            <v>Intel Xeon-P 8253 FIO Kit for DL380 G10</v>
          </cell>
          <cell r="F3164">
            <v>9797000</v>
          </cell>
        </row>
        <row r="3165">
          <cell r="B3165" t="str">
            <v>P02519-B21</v>
          </cell>
          <cell r="C3165" t="str">
            <v>Intel Xeon-P 8256 Kit for DL380 Gen10</v>
          </cell>
          <cell r="F3165">
            <v>22369000</v>
          </cell>
        </row>
        <row r="3166">
          <cell r="B3166" t="str">
            <v>P02519-L21</v>
          </cell>
          <cell r="C3166" t="str">
            <v>Intel Xeon-P 8256 FIO Kit for DL380 G10</v>
          </cell>
          <cell r="F3166">
            <v>22369000</v>
          </cell>
        </row>
        <row r="3167">
          <cell r="B3167" t="str">
            <v>P02521-B21</v>
          </cell>
          <cell r="C3167" t="str">
            <v>Intel Xeon-P 8260 Kit for DL380 Gen10</v>
          </cell>
          <cell r="F3167">
            <v>14974000</v>
          </cell>
        </row>
        <row r="3168">
          <cell r="B3168" t="str">
            <v>P02521-L21</v>
          </cell>
          <cell r="C3168" t="str">
            <v>Intel Xeon-P 8260 FIO Kit for DL380 G10</v>
          </cell>
          <cell r="F3168">
            <v>14974000</v>
          </cell>
        </row>
        <row r="3169">
          <cell r="B3169" t="str">
            <v>P02524-B21</v>
          </cell>
          <cell r="C3169" t="str">
            <v>Intel Xeon-P 8268 Kit for DL380 Gen10</v>
          </cell>
          <cell r="F3169">
            <v>18690000</v>
          </cell>
        </row>
        <row r="3170">
          <cell r="B3170" t="str">
            <v>P02524-L21</v>
          </cell>
          <cell r="C3170" t="str">
            <v>Intel Xeon-P 8268 FIO Kit for DL380 G10</v>
          </cell>
          <cell r="F3170">
            <v>18690000</v>
          </cell>
        </row>
        <row r="3171">
          <cell r="B3171" t="str">
            <v>P02525-B21</v>
          </cell>
          <cell r="C3171" t="str">
            <v>Intel Xeon-P 8270 Kit for DL380 Gen10</v>
          </cell>
          <cell r="F3171">
            <v>23109000</v>
          </cell>
        </row>
        <row r="3172">
          <cell r="B3172" t="str">
            <v>P02525-L21</v>
          </cell>
          <cell r="C3172" t="str">
            <v>Intel Xeon-P 8270 FIO Kit for DL380 G10</v>
          </cell>
          <cell r="F3172">
            <v>23109000</v>
          </cell>
        </row>
        <row r="3173">
          <cell r="B3173" t="str">
            <v>P02526-B21</v>
          </cell>
          <cell r="C3173" t="str">
            <v>Intel Xeon-P 8276 Kit for DL380 Gen10</v>
          </cell>
          <cell r="F3173">
            <v>27361000</v>
          </cell>
        </row>
        <row r="3174">
          <cell r="B3174" t="str">
            <v>P02526-L21</v>
          </cell>
          <cell r="C3174" t="str">
            <v>Intel Xeon-P 8276 FIO Kit for DL380 G10</v>
          </cell>
          <cell r="F3174">
            <v>27361000</v>
          </cell>
        </row>
        <row r="3175">
          <cell r="B3175" t="str">
            <v>P02527-B21</v>
          </cell>
          <cell r="C3175" t="str">
            <v>Intel Xeon-P 8280 Kit for DL380 Gen10</v>
          </cell>
          <cell r="F3175">
            <v>32723000</v>
          </cell>
        </row>
        <row r="3176">
          <cell r="B3176" t="str">
            <v>P02527-L21</v>
          </cell>
          <cell r="C3176" t="str">
            <v>Intel Xeon-P 8280 FIO Kit for DL380 G10</v>
          </cell>
          <cell r="F3176">
            <v>32723000</v>
          </cell>
        </row>
        <row r="3177">
          <cell r="B3177" t="str">
            <v>P02533-B21</v>
          </cell>
          <cell r="C3177" t="str">
            <v>Intel Xeon-G 5215L Kit for DL380 Gen10</v>
          </cell>
          <cell r="F3177">
            <v>12977000</v>
          </cell>
        </row>
        <row r="3178">
          <cell r="B3178" t="str">
            <v>P02533-L21</v>
          </cell>
          <cell r="C3178" t="str">
            <v>Intel Xeon-G 5215L FIO Kit for DL380 G10</v>
          </cell>
          <cell r="F3178">
            <v>12977000</v>
          </cell>
        </row>
        <row r="3179">
          <cell r="B3179" t="str">
            <v>P02538-B21</v>
          </cell>
          <cell r="C3179" t="str">
            <v>Intel Xeon-P 8260L Kit for DL380 Gen10</v>
          </cell>
          <cell r="F3179">
            <v>23608000</v>
          </cell>
        </row>
        <row r="3180">
          <cell r="B3180" t="str">
            <v>P02538-L21</v>
          </cell>
          <cell r="C3180" t="str">
            <v>Intel Xeon-P 8260L FIO Kit for DL380 G10</v>
          </cell>
          <cell r="F3180">
            <v>23608000</v>
          </cell>
        </row>
        <row r="3181">
          <cell r="B3181" t="str">
            <v>P02539-B21</v>
          </cell>
          <cell r="C3181" t="str">
            <v>Intel Xeon-P 8276L Kit for DL380 Gen10</v>
          </cell>
          <cell r="F3181">
            <v>36421000</v>
          </cell>
        </row>
        <row r="3182">
          <cell r="B3182" t="str">
            <v>P02539-L21</v>
          </cell>
          <cell r="C3182" t="str">
            <v>Intel Xeon-P 8276L FIO Kit for DL380 G10</v>
          </cell>
          <cell r="F3182">
            <v>36421000</v>
          </cell>
        </row>
        <row r="3183">
          <cell r="B3183" t="str">
            <v>P02540-B21</v>
          </cell>
          <cell r="C3183" t="str">
            <v>Intel Xeon-P 8280L Kit for DL380 Gen10</v>
          </cell>
          <cell r="F3183">
            <v>41227000</v>
          </cell>
        </row>
        <row r="3184">
          <cell r="B3184" t="str">
            <v>P02540-L21</v>
          </cell>
          <cell r="C3184" t="str">
            <v>Intel Xeon-P 8280L FIO Kit for DL380 G10</v>
          </cell>
          <cell r="F3184">
            <v>41227000</v>
          </cell>
        </row>
        <row r="3185">
          <cell r="B3185" t="str">
            <v>P02565-B21</v>
          </cell>
          <cell r="C3185" t="str">
            <v>Intel Xeon-B 3204 Kit for DL360 Gen10</v>
          </cell>
          <cell r="F3185">
            <v>812000</v>
          </cell>
        </row>
        <row r="3186">
          <cell r="B3186" t="str">
            <v>P02565-L21</v>
          </cell>
          <cell r="C3186" t="str">
            <v>Intel Xeon-B 3204 FIO Kit for DL360 G10</v>
          </cell>
          <cell r="F3186">
            <v>812000</v>
          </cell>
        </row>
        <row r="3187">
          <cell r="B3187" t="str">
            <v>P02571-B21</v>
          </cell>
          <cell r="C3187" t="str">
            <v>Intel Xeon-S 4208 Kit for DL360 Gen10</v>
          </cell>
          <cell r="F3187">
            <v>1478000</v>
          </cell>
        </row>
        <row r="3188">
          <cell r="B3188" t="str">
            <v>P02571-L21</v>
          </cell>
          <cell r="C3188" t="str">
            <v>Intel Xeon-S 4208 FIO Kit for DL360 G10</v>
          </cell>
          <cell r="F3188">
            <v>1478000</v>
          </cell>
        </row>
        <row r="3189">
          <cell r="B3189" t="str">
            <v>P02583-B21</v>
          </cell>
          <cell r="C3189" t="str">
            <v>Intel Xeon-S 4216 Kit for DL360 Gen10</v>
          </cell>
          <cell r="F3189">
            <v>3049000</v>
          </cell>
        </row>
        <row r="3190">
          <cell r="B3190" t="str">
            <v>P02583-L21</v>
          </cell>
          <cell r="C3190" t="str">
            <v>Intel Xeon-S 4216 FIO Kit for DL360 G10</v>
          </cell>
          <cell r="F3190">
            <v>3049000</v>
          </cell>
        </row>
        <row r="3191">
          <cell r="B3191" t="str">
            <v>P02586-B21</v>
          </cell>
          <cell r="C3191" t="str">
            <v>Intel Xeon-G 5215 Kit for DL360 Gen10</v>
          </cell>
          <cell r="F3191">
            <v>3733000</v>
          </cell>
        </row>
        <row r="3192">
          <cell r="B3192" t="str">
            <v>P02586-L21</v>
          </cell>
          <cell r="C3192" t="str">
            <v>Intel Xeon-G 5215 FIO Kit for DL360 G10</v>
          </cell>
          <cell r="F3192">
            <v>3733000</v>
          </cell>
        </row>
        <row r="3193">
          <cell r="B3193" t="str">
            <v>P02589-B21</v>
          </cell>
          <cell r="C3193" t="str">
            <v>Intel Xeon-G 5217 Kit for DL360 Gen10</v>
          </cell>
          <cell r="F3193">
            <v>4917000</v>
          </cell>
        </row>
        <row r="3194">
          <cell r="B3194" t="str">
            <v>P02589-L21</v>
          </cell>
          <cell r="C3194" t="str">
            <v>Intel Xeon-G 5217 FIO Kit for DL360 G10</v>
          </cell>
          <cell r="F3194">
            <v>4917000</v>
          </cell>
        </row>
        <row r="3195">
          <cell r="B3195" t="str">
            <v>P02610-B21</v>
          </cell>
          <cell r="C3195" t="str">
            <v>Intel Xeon-S 4214Y Kit for DL360 Gen10</v>
          </cell>
          <cell r="F3195">
            <v>2809000</v>
          </cell>
        </row>
        <row r="3196">
          <cell r="B3196" t="str">
            <v>P02610-L21</v>
          </cell>
          <cell r="C3196" t="str">
            <v>Intel Xeon-S 4214Y FIO Kit for DL360 G10</v>
          </cell>
          <cell r="F3196">
            <v>2809000</v>
          </cell>
        </row>
        <row r="3197">
          <cell r="B3197" t="str">
            <v>P02613-B21</v>
          </cell>
          <cell r="C3197" t="str">
            <v>Intel Xeon-G 6240Y Kit for DL360 Gen10</v>
          </cell>
          <cell r="F3197">
            <v>9882000</v>
          </cell>
        </row>
        <row r="3198">
          <cell r="B3198" t="str">
            <v>P02613-L21</v>
          </cell>
          <cell r="C3198" t="str">
            <v>Intel Xeon-G 6240Y FIO Kit for DL360 G10</v>
          </cell>
          <cell r="F3198">
            <v>9882000</v>
          </cell>
        </row>
        <row r="3199">
          <cell r="B3199" t="str">
            <v>P02631-B21</v>
          </cell>
          <cell r="C3199" t="str">
            <v>Intel Xeon-G 6210U Kit for DL360 Gen10</v>
          </cell>
          <cell r="F3199">
            <v>4806000</v>
          </cell>
        </row>
        <row r="3200">
          <cell r="B3200" t="str">
            <v>P02634-B21</v>
          </cell>
          <cell r="C3200" t="str">
            <v>Intel Xeon-G 6244 Kit for DL360 Gen10</v>
          </cell>
          <cell r="F3200">
            <v>8688000</v>
          </cell>
        </row>
        <row r="3201">
          <cell r="B3201" t="str">
            <v>P02634-L21</v>
          </cell>
          <cell r="C3201" t="str">
            <v>Intel Xeon-G 6244 FIO Kit for DL360 G10</v>
          </cell>
          <cell r="F3201">
            <v>8688000</v>
          </cell>
        </row>
        <row r="3202">
          <cell r="B3202" t="str">
            <v>P02646-B21</v>
          </cell>
          <cell r="C3202" t="str">
            <v>Intel Xeon-G 6252 Kit for DL360 Gen10</v>
          </cell>
          <cell r="F3202">
            <v>10925000</v>
          </cell>
        </row>
        <row r="3203">
          <cell r="B3203" t="str">
            <v>P02646-L21</v>
          </cell>
          <cell r="C3203" t="str">
            <v>Intel Xeon-G 6252 FIO Kit for DL360 G10</v>
          </cell>
          <cell r="F3203">
            <v>10925000</v>
          </cell>
        </row>
        <row r="3204">
          <cell r="B3204" t="str">
            <v>P02649-B21</v>
          </cell>
          <cell r="C3204" t="str">
            <v>Intel Xeon-G 6254 Kit for DL360 Gen10</v>
          </cell>
          <cell r="F3204">
            <v>11214000</v>
          </cell>
        </row>
        <row r="3205">
          <cell r="B3205" t="str">
            <v>P02649-L21</v>
          </cell>
          <cell r="C3205" t="str">
            <v>Intel Xeon-G 6254 FIO Kit for DL360 G10</v>
          </cell>
          <cell r="F3205">
            <v>11214000</v>
          </cell>
        </row>
        <row r="3206">
          <cell r="B3206" t="str">
            <v>P02652-B21</v>
          </cell>
          <cell r="C3206" t="str">
            <v>Intel Xeon-P 8253 Kit for DL360 Gen10</v>
          </cell>
          <cell r="F3206">
            <v>9797000</v>
          </cell>
        </row>
        <row r="3207">
          <cell r="B3207" t="str">
            <v>P02652-L21</v>
          </cell>
          <cell r="C3207" t="str">
            <v>Intel Xeon-P 8253 FIO Kit for DL360 G10</v>
          </cell>
          <cell r="F3207">
            <v>9797000</v>
          </cell>
        </row>
        <row r="3208">
          <cell r="B3208" t="str">
            <v>P02655-B21</v>
          </cell>
          <cell r="C3208" t="str">
            <v>Intel Xeon-P 8256 Kit for DL360 Gen10</v>
          </cell>
          <cell r="F3208">
            <v>22369000</v>
          </cell>
        </row>
        <row r="3209">
          <cell r="B3209" t="str">
            <v>P02655-L21</v>
          </cell>
          <cell r="C3209" t="str">
            <v>Intel Xeon-P 8256 FIO Kit for DL360 G10</v>
          </cell>
          <cell r="F3209">
            <v>22369000</v>
          </cell>
        </row>
        <row r="3210">
          <cell r="B3210" t="str">
            <v>P02661-B21</v>
          </cell>
          <cell r="C3210" t="str">
            <v>Intel Xeon-P 8260 Kit for DL360 Gen10</v>
          </cell>
          <cell r="F3210">
            <v>14974000</v>
          </cell>
        </row>
        <row r="3211">
          <cell r="B3211" t="str">
            <v>P02661-L21</v>
          </cell>
          <cell r="C3211" t="str">
            <v>Intel Xeon-P 8260 FIO Kit for DL360 G10</v>
          </cell>
          <cell r="F3211">
            <v>14974000</v>
          </cell>
        </row>
        <row r="3212">
          <cell r="B3212" t="str">
            <v>P02667-B21</v>
          </cell>
          <cell r="C3212" t="str">
            <v>Intel Xeon-G 6212U Kit for DL360 Gen10</v>
          </cell>
          <cell r="F3212">
            <v>7764000</v>
          </cell>
        </row>
        <row r="3213">
          <cell r="B3213" t="str">
            <v>P02667-L21</v>
          </cell>
          <cell r="C3213" t="str">
            <v>Intel Xeon-G 6212U FIO Kit for DL360 G10</v>
          </cell>
          <cell r="F3213">
            <v>7764000</v>
          </cell>
        </row>
        <row r="3214">
          <cell r="B3214" t="str">
            <v>P02670-B21</v>
          </cell>
          <cell r="C3214" t="str">
            <v>Intel Xeon-P 8268 Kit for DL360 Gen10</v>
          </cell>
          <cell r="F3214">
            <v>18690000</v>
          </cell>
        </row>
        <row r="3215">
          <cell r="B3215" t="str">
            <v>P02670-L21</v>
          </cell>
          <cell r="C3215" t="str">
            <v>Intel Xeon-P 8268 FIO Kit for DL360 G10</v>
          </cell>
          <cell r="F3215">
            <v>18690000</v>
          </cell>
        </row>
        <row r="3216">
          <cell r="B3216" t="str">
            <v>P02673-B21</v>
          </cell>
          <cell r="C3216" t="str">
            <v>Intel Xeon-P 8270 Kit for DL360 Gen10</v>
          </cell>
          <cell r="F3216">
            <v>23109000</v>
          </cell>
        </row>
        <row r="3217">
          <cell r="B3217" t="str">
            <v>P02673-L21</v>
          </cell>
          <cell r="C3217" t="str">
            <v>Intel Xeon-P 8270 FIO Kit for DL360 G10</v>
          </cell>
          <cell r="F3217">
            <v>23109000</v>
          </cell>
        </row>
        <row r="3218">
          <cell r="B3218" t="str">
            <v>P02676-B21</v>
          </cell>
          <cell r="C3218" t="str">
            <v>Intel Xeon-P 8276 Kit for DL360 Gen10</v>
          </cell>
          <cell r="F3218">
            <v>27361000</v>
          </cell>
        </row>
        <row r="3219">
          <cell r="B3219" t="str">
            <v>P02676-L21</v>
          </cell>
          <cell r="C3219" t="str">
            <v>Intel Xeon-P 8276 FIO Kit for DL360 G10</v>
          </cell>
          <cell r="F3219">
            <v>27361000</v>
          </cell>
        </row>
        <row r="3220">
          <cell r="B3220" t="str">
            <v>P02679-B21</v>
          </cell>
          <cell r="C3220" t="str">
            <v>Intel Xeon-P 8280 Kit for DL360 Gen10</v>
          </cell>
          <cell r="F3220">
            <v>32723000</v>
          </cell>
        </row>
        <row r="3221">
          <cell r="B3221" t="str">
            <v>P02679-L21</v>
          </cell>
          <cell r="C3221" t="str">
            <v>Intel Xeon-P 8280 FIO Kit for DL360 G10</v>
          </cell>
          <cell r="F3221">
            <v>32723000</v>
          </cell>
        </row>
        <row r="3222">
          <cell r="B3222" t="str">
            <v>P02682-B21</v>
          </cell>
          <cell r="C3222" t="str">
            <v>Intel Xeon-P 8260Y Kit for DL360 Gen10</v>
          </cell>
          <cell r="F3222">
            <v>19467000</v>
          </cell>
        </row>
        <row r="3223">
          <cell r="B3223" t="str">
            <v>P02682-L21</v>
          </cell>
          <cell r="C3223" t="str">
            <v>Intel Xeon-P 8260Y FIO Kit for DL360 G10</v>
          </cell>
          <cell r="F3223">
            <v>19467000</v>
          </cell>
        </row>
        <row r="3224">
          <cell r="B3224" t="str">
            <v>P02706-B21</v>
          </cell>
          <cell r="C3224" t="str">
            <v>Intel Xeon-G 5215L Kit for DL360 Gen10</v>
          </cell>
          <cell r="F3224">
            <v>12977000</v>
          </cell>
        </row>
        <row r="3225">
          <cell r="B3225" t="str">
            <v>P02706-L21</v>
          </cell>
          <cell r="C3225" t="str">
            <v>Intel Xeon-G 5215L FIO Kit for DL360 G10</v>
          </cell>
          <cell r="F3225">
            <v>12977000</v>
          </cell>
        </row>
        <row r="3226">
          <cell r="B3226" t="str">
            <v>P02709-B21</v>
          </cell>
          <cell r="C3226" t="str">
            <v>Intel Xeon-G 5222 Kit for DL360 Gen10</v>
          </cell>
          <cell r="F3226">
            <v>3696000</v>
          </cell>
        </row>
        <row r="3227">
          <cell r="B3227" t="str">
            <v>P02709-L21</v>
          </cell>
          <cell r="C3227" t="str">
            <v>Intel Xeon-G 5222 FIO Kit for DL360 G10</v>
          </cell>
          <cell r="F3227">
            <v>3696000</v>
          </cell>
        </row>
        <row r="3228">
          <cell r="B3228" t="str">
            <v>P02712-B21</v>
          </cell>
          <cell r="C3228" t="str">
            <v>Intel Xeon-P 8260L Kit for DL360 Gen10</v>
          </cell>
          <cell r="F3228">
            <v>23608000</v>
          </cell>
        </row>
        <row r="3229">
          <cell r="B3229" t="str">
            <v>P02712-L21</v>
          </cell>
          <cell r="C3229" t="str">
            <v>Intel Xeon-P 8260L FIO Kit for DL360 G10</v>
          </cell>
          <cell r="F3229">
            <v>23608000</v>
          </cell>
        </row>
        <row r="3230">
          <cell r="B3230" t="str">
            <v>P02715-B21</v>
          </cell>
          <cell r="C3230" t="str">
            <v>Intel Xeon-P 8276L Kit for DL360 Gen10</v>
          </cell>
          <cell r="F3230">
            <v>36421000</v>
          </cell>
        </row>
        <row r="3231">
          <cell r="B3231" t="str">
            <v>P02715-L21</v>
          </cell>
          <cell r="C3231" t="str">
            <v>Intel Xeon-P 8276L FIO Kit for DL360 G10</v>
          </cell>
          <cell r="F3231">
            <v>36421000</v>
          </cell>
        </row>
        <row r="3232">
          <cell r="B3232" t="str">
            <v>P02718-B21</v>
          </cell>
          <cell r="C3232" t="str">
            <v>Intel Xeon-P 8280L Kit for DL360 Gen10</v>
          </cell>
          <cell r="F3232">
            <v>41227000</v>
          </cell>
        </row>
        <row r="3233">
          <cell r="B3233" t="str">
            <v>P02718-L21</v>
          </cell>
          <cell r="C3233" t="str">
            <v>Intel Xeon-P 8280L FIO Kit for DL360 G10</v>
          </cell>
          <cell r="F3233">
            <v>41227000</v>
          </cell>
        </row>
        <row r="3234">
          <cell r="B3234" t="str">
            <v>P02873-B21</v>
          </cell>
          <cell r="C3234" t="str">
            <v>HPE DL560 Gen10 6230 2P 128G 8SFF Svr</v>
          </cell>
          <cell r="F3234">
            <v>34587000</v>
          </cell>
        </row>
        <row r="3235">
          <cell r="B3235" t="str">
            <v>P02874-B21</v>
          </cell>
          <cell r="C3235" t="str">
            <v>HPE DL560 Gen10 6254 4P 256G 8SFF Svr</v>
          </cell>
          <cell r="F3235">
            <v>80370000</v>
          </cell>
        </row>
        <row r="3236">
          <cell r="B3236" t="str">
            <v>P02875-B21</v>
          </cell>
          <cell r="C3236" t="str">
            <v>HPE DL560 Gen10 8268 4P 512G 16SFF Svr</v>
          </cell>
          <cell r="F3236">
            <v>132658000</v>
          </cell>
        </row>
        <row r="3237">
          <cell r="B3237" t="str">
            <v>P02958-B21</v>
          </cell>
          <cell r="C3237" t="str">
            <v>Intel Xeon-P 8276 Kit for DL560 G10</v>
          </cell>
          <cell r="F3237">
            <v>27361000</v>
          </cell>
        </row>
        <row r="3238">
          <cell r="B3238" t="str">
            <v>P02958-L21</v>
          </cell>
          <cell r="C3238" t="str">
            <v>Intel Xeon-P 8276 FIO Kit for DL560 G10</v>
          </cell>
          <cell r="F3238">
            <v>27361000</v>
          </cell>
        </row>
        <row r="3239">
          <cell r="B3239" t="str">
            <v>P02959-B21</v>
          </cell>
          <cell r="C3239" t="str">
            <v>Intel Xeon-P 8260 Kit for DL560 G10</v>
          </cell>
          <cell r="F3239">
            <v>14974000</v>
          </cell>
        </row>
        <row r="3240">
          <cell r="B3240" t="str">
            <v>P02959-L21</v>
          </cell>
          <cell r="C3240" t="str">
            <v>Intel Xeon-P 8260 FIO Kit for DL560 G10</v>
          </cell>
          <cell r="F3240">
            <v>14974000</v>
          </cell>
        </row>
        <row r="3241">
          <cell r="B3241" t="str">
            <v>P02961-B21</v>
          </cell>
          <cell r="C3241" t="str">
            <v>Intel Xeon-G 6248 Kit for DL560 G10</v>
          </cell>
          <cell r="F3241">
            <v>9335000</v>
          </cell>
        </row>
        <row r="3242">
          <cell r="B3242" t="str">
            <v>P02961-L21</v>
          </cell>
          <cell r="C3242" t="str">
            <v>Intel Xeon-G 6248 FIO Kit for DL560 G10</v>
          </cell>
          <cell r="F3242">
            <v>9335000</v>
          </cell>
        </row>
        <row r="3243">
          <cell r="B3243" t="str">
            <v>P02962-B21</v>
          </cell>
          <cell r="C3243" t="str">
            <v>Intel Xeon-G 6252 Kit for DL560 G10</v>
          </cell>
          <cell r="F3243">
            <v>10925000</v>
          </cell>
        </row>
        <row r="3244">
          <cell r="B3244" t="str">
            <v>P02962-L21</v>
          </cell>
          <cell r="C3244" t="str">
            <v>Intel Xeon-G 6252 FIO Kit for DL560 G10</v>
          </cell>
          <cell r="F3244">
            <v>10925000</v>
          </cell>
        </row>
        <row r="3245">
          <cell r="B3245" t="str">
            <v>P02963-B21</v>
          </cell>
          <cell r="C3245" t="str">
            <v>Intel Xeon-G 6240 Kit for DL560 G10</v>
          </cell>
          <cell r="F3245">
            <v>7061000</v>
          </cell>
        </row>
        <row r="3246">
          <cell r="B3246" t="str">
            <v>P02963-L21</v>
          </cell>
          <cell r="C3246" t="str">
            <v>Intel Xeon-G 6240 FIO Kit for DL560 G10</v>
          </cell>
          <cell r="F3246">
            <v>7061000</v>
          </cell>
        </row>
        <row r="3247">
          <cell r="B3247" t="str">
            <v>P02964-B21</v>
          </cell>
          <cell r="C3247" t="str">
            <v>Intel Xeon-G 5218N Kit for DL560 G10</v>
          </cell>
          <cell r="F3247">
            <v>4436000</v>
          </cell>
        </row>
        <row r="3248">
          <cell r="B3248" t="str">
            <v>P02964-L21</v>
          </cell>
          <cell r="C3248" t="str">
            <v>Intel Xeon-G 5218N FIO Kit for DL560 G10</v>
          </cell>
          <cell r="F3248">
            <v>4436000</v>
          </cell>
        </row>
        <row r="3249">
          <cell r="B3249" t="str">
            <v>P02965-B21</v>
          </cell>
          <cell r="C3249" t="str">
            <v>Intel Xeon-G 6230 Kit for DL560 G10</v>
          </cell>
          <cell r="F3249">
            <v>5730000</v>
          </cell>
        </row>
        <row r="3250">
          <cell r="B3250" t="str">
            <v>P02965-L21</v>
          </cell>
          <cell r="C3250" t="str">
            <v>Intel Xeon-G 6230 FIO Kit for DL560 G10</v>
          </cell>
          <cell r="F3250">
            <v>5730000</v>
          </cell>
        </row>
        <row r="3251">
          <cell r="B3251" t="str">
            <v>P02976-B21</v>
          </cell>
          <cell r="C3251" t="str">
            <v>Intel Xeon-P 8256 Kit for DL560 G10</v>
          </cell>
          <cell r="F3251">
            <v>22369000</v>
          </cell>
        </row>
        <row r="3252">
          <cell r="B3252" t="str">
            <v>P02976-L21</v>
          </cell>
          <cell r="C3252" t="str">
            <v>Intel Xeon-P 8256 FIO Kit for DL560 G10</v>
          </cell>
          <cell r="F3252">
            <v>22369000</v>
          </cell>
        </row>
        <row r="3253">
          <cell r="B3253" t="str">
            <v>P02978-B21</v>
          </cell>
          <cell r="C3253" t="str">
            <v>Intel Xeon-G 5218 Kit for DL560 G10</v>
          </cell>
          <cell r="F3253">
            <v>3733000</v>
          </cell>
        </row>
        <row r="3254">
          <cell r="B3254" t="str">
            <v>P02978-L21</v>
          </cell>
          <cell r="C3254" t="str">
            <v>Intel Xeon-G 5218 FIO Kit for DL560 G10</v>
          </cell>
          <cell r="F3254">
            <v>3733000</v>
          </cell>
        </row>
        <row r="3255">
          <cell r="B3255" t="str">
            <v>P02979-B21</v>
          </cell>
          <cell r="C3255" t="str">
            <v>Intel Xeon-P 8270 Kit for DL560 G10</v>
          </cell>
          <cell r="F3255">
            <v>23109000</v>
          </cell>
        </row>
        <row r="3256">
          <cell r="B3256" t="str">
            <v>P02979-L21</v>
          </cell>
          <cell r="C3256" t="str">
            <v>Intel Xeon-P 8270 FIO Kit for DL560 G10</v>
          </cell>
          <cell r="F3256">
            <v>23109000</v>
          </cell>
        </row>
        <row r="3257">
          <cell r="B3257" t="str">
            <v>P02982-B21</v>
          </cell>
          <cell r="C3257" t="str">
            <v>Intel Xeon-G 5222 Kit for DL560 G10</v>
          </cell>
          <cell r="F3257">
            <v>3696000</v>
          </cell>
        </row>
        <row r="3258">
          <cell r="B3258" t="str">
            <v>P02982-L21</v>
          </cell>
          <cell r="C3258" t="str">
            <v>Intel Xeon-G 5222 FIO Kit for DL560 G10</v>
          </cell>
          <cell r="F3258">
            <v>3696000</v>
          </cell>
        </row>
        <row r="3259">
          <cell r="B3259" t="str">
            <v>P02983-B21</v>
          </cell>
          <cell r="C3259" t="str">
            <v>Intel Xeon-G 5220 Kit for DL560 G10</v>
          </cell>
          <cell r="F3259">
            <v>4806000</v>
          </cell>
        </row>
        <row r="3260">
          <cell r="B3260" t="str">
            <v>P02983-L21</v>
          </cell>
          <cell r="C3260" t="str">
            <v>Intel Xeon-G 5220 FIO Kit for DL560 G10</v>
          </cell>
          <cell r="F3260">
            <v>4806000</v>
          </cell>
        </row>
        <row r="3261">
          <cell r="B3261" t="str">
            <v>P02984-B21</v>
          </cell>
          <cell r="C3261" t="str">
            <v>Intel Xeon-P 8280 Kit for DL560 G10</v>
          </cell>
          <cell r="F3261">
            <v>32723000</v>
          </cell>
        </row>
        <row r="3262">
          <cell r="B3262" t="str">
            <v>P02984-L21</v>
          </cell>
          <cell r="C3262" t="str">
            <v>Intel Xeon-P 8280 FIO Kit for DL560 G10</v>
          </cell>
          <cell r="F3262">
            <v>32723000</v>
          </cell>
        </row>
        <row r="3263">
          <cell r="B3263" t="str">
            <v>P02985-B21</v>
          </cell>
          <cell r="C3263" t="str">
            <v>Intel Xeon-P 8268 Kit for DL560 G10</v>
          </cell>
          <cell r="F3263">
            <v>18690000</v>
          </cell>
        </row>
        <row r="3264">
          <cell r="B3264" t="str">
            <v>P02985-L21</v>
          </cell>
          <cell r="C3264" t="str">
            <v>Intel Xeon-P 8268 FIO Kit for DL560 G10</v>
          </cell>
          <cell r="F3264">
            <v>18690000</v>
          </cell>
        </row>
        <row r="3265">
          <cell r="B3265" t="str">
            <v>P02986-B21</v>
          </cell>
          <cell r="C3265" t="str">
            <v>Intel Xeon-G 6254 Kit for DL560 G10</v>
          </cell>
          <cell r="F3265">
            <v>11214000</v>
          </cell>
        </row>
        <row r="3266">
          <cell r="B3266" t="str">
            <v>P02986-L21</v>
          </cell>
          <cell r="C3266" t="str">
            <v>Intel Xeon-G 6254 FIO Kit for DL560 G10</v>
          </cell>
          <cell r="F3266">
            <v>11214000</v>
          </cell>
        </row>
        <row r="3267">
          <cell r="B3267" t="str">
            <v>P02987-B21</v>
          </cell>
          <cell r="C3267" t="str">
            <v>Intel Xeon-G 6230N Kit for DL560 G10</v>
          </cell>
          <cell r="F3267">
            <v>6285000</v>
          </cell>
        </row>
        <row r="3268">
          <cell r="B3268" t="str">
            <v>P02987-L21</v>
          </cell>
          <cell r="C3268" t="str">
            <v>Intel Xeon-G 6230N FIO Kit for DL560 G10</v>
          </cell>
          <cell r="F3268">
            <v>6285000</v>
          </cell>
        </row>
        <row r="3269">
          <cell r="B3269" t="str">
            <v>P02988-B21</v>
          </cell>
          <cell r="C3269" t="str">
            <v>Intel Xeon-G 6244 Kit for DL560 G10</v>
          </cell>
          <cell r="F3269">
            <v>8688000</v>
          </cell>
        </row>
        <row r="3270">
          <cell r="B3270" t="str">
            <v>P02988-L21</v>
          </cell>
          <cell r="C3270" t="str">
            <v>Intel Xeon-G 6244 FIO Kit for DL560 G10</v>
          </cell>
          <cell r="F3270">
            <v>8688000</v>
          </cell>
        </row>
        <row r="3271">
          <cell r="B3271" t="str">
            <v>P02989-B21</v>
          </cell>
          <cell r="C3271" t="str">
            <v>Intel Xeon-G 6242 Kit for DL560 G10</v>
          </cell>
          <cell r="F3271">
            <v>8170000</v>
          </cell>
        </row>
        <row r="3272">
          <cell r="B3272" t="str">
            <v>P02989-L21</v>
          </cell>
          <cell r="C3272" t="str">
            <v>Intel Xeon-G 6242 FIO Kit for DL560 G10</v>
          </cell>
          <cell r="F3272">
            <v>8170000</v>
          </cell>
        </row>
        <row r="3273">
          <cell r="B3273" t="str">
            <v>P03004-B21</v>
          </cell>
          <cell r="C3273" t="str">
            <v>Intel Xeon-G 6240Y Kit for DL560 G10</v>
          </cell>
          <cell r="F3273">
            <v>9882000</v>
          </cell>
        </row>
        <row r="3274">
          <cell r="B3274" t="str">
            <v>P03004-L21</v>
          </cell>
          <cell r="C3274" t="str">
            <v>Intel Xeon-G 6240Y FIO Kit for DL560 G10</v>
          </cell>
          <cell r="F3274">
            <v>9882000</v>
          </cell>
        </row>
        <row r="3275">
          <cell r="B3275" t="str">
            <v>P03007-B21</v>
          </cell>
          <cell r="C3275" t="str">
            <v>Intel Xeon-P 8253 Kit for DL560 G10</v>
          </cell>
          <cell r="F3275">
            <v>9797000</v>
          </cell>
        </row>
        <row r="3276">
          <cell r="B3276" t="str">
            <v>P03007-L21</v>
          </cell>
          <cell r="C3276" t="str">
            <v>Intel Xeon-P 8253 FIO Kit for DL560 G10</v>
          </cell>
          <cell r="F3276">
            <v>9797000</v>
          </cell>
        </row>
        <row r="3277">
          <cell r="B3277" t="str">
            <v>P03023-B21</v>
          </cell>
          <cell r="C3277" t="str">
            <v>Intel Xeon-P 8260Y Kit for DL560 G10</v>
          </cell>
          <cell r="F3277">
            <v>19467000</v>
          </cell>
        </row>
        <row r="3278">
          <cell r="B3278" t="str">
            <v>P03023-L21</v>
          </cell>
          <cell r="C3278" t="str">
            <v>Intel Xeon-P 8260Y FIO Kit for DL560 G10</v>
          </cell>
          <cell r="F3278">
            <v>19467000</v>
          </cell>
        </row>
        <row r="3279">
          <cell r="B3279" t="str">
            <v>P03024-B21</v>
          </cell>
          <cell r="C3279" t="str">
            <v>Intel Xeon-G 5215 Kit for DL560 G10</v>
          </cell>
          <cell r="F3279">
            <v>3733000</v>
          </cell>
        </row>
        <row r="3280">
          <cell r="B3280" t="str">
            <v>P03024-L21</v>
          </cell>
          <cell r="C3280" t="str">
            <v>Intel Xeon-G 5215 FIO Kit for DL560 G10</v>
          </cell>
          <cell r="F3280">
            <v>3733000</v>
          </cell>
        </row>
        <row r="3281">
          <cell r="B3281" t="str">
            <v>P05671-B21</v>
          </cell>
          <cell r="C3281" t="str">
            <v>HPE DL580 Gen10 8260 4P 512G 8SFF Svr</v>
          </cell>
          <cell r="F3281">
            <v>127405000</v>
          </cell>
        </row>
        <row r="3282">
          <cell r="B3282" t="str">
            <v>P05682-B21</v>
          </cell>
          <cell r="C3282" t="str">
            <v>Intel Xeon-G 5215 Kit for DL580 G10</v>
          </cell>
          <cell r="F3282">
            <v>3733000</v>
          </cell>
        </row>
        <row r="3283">
          <cell r="B3283" t="str">
            <v>P05682-L21</v>
          </cell>
          <cell r="C3283" t="str">
            <v>Intel Xeon-G 5215 FIO Kit for DL580 G10</v>
          </cell>
          <cell r="F3283">
            <v>3733000</v>
          </cell>
        </row>
        <row r="3284">
          <cell r="B3284" t="str">
            <v>P05683-B21</v>
          </cell>
          <cell r="C3284" t="str">
            <v>Intel Xeon-G 5218 Kit for DL580 G10</v>
          </cell>
          <cell r="F3284">
            <v>3733000</v>
          </cell>
        </row>
        <row r="3285">
          <cell r="B3285" t="str">
            <v>P05683-L21</v>
          </cell>
          <cell r="C3285" t="str">
            <v>Intel Xeon-G 5218 FIO Kit for DL580 G10</v>
          </cell>
          <cell r="F3285">
            <v>3733000</v>
          </cell>
        </row>
        <row r="3286">
          <cell r="B3286" t="str">
            <v>P05684-B21</v>
          </cell>
          <cell r="C3286" t="str">
            <v>Intel Xeon-G 5220 Kit for DL580 G10</v>
          </cell>
          <cell r="F3286">
            <v>4806000</v>
          </cell>
        </row>
        <row r="3287">
          <cell r="B3287" t="str">
            <v>P05684-L21</v>
          </cell>
          <cell r="C3287" t="str">
            <v>Intel Xeon-G 5220 FIO Kit for DL580 G10</v>
          </cell>
          <cell r="F3287">
            <v>4806000</v>
          </cell>
        </row>
        <row r="3288">
          <cell r="B3288" t="str">
            <v>P05687-B21</v>
          </cell>
          <cell r="C3288" t="str">
            <v>Intel Xeon-G 5215L Kit for DL580 G10</v>
          </cell>
          <cell r="F3288">
            <v>12977000</v>
          </cell>
        </row>
        <row r="3289">
          <cell r="B3289" t="str">
            <v>P05687-L21</v>
          </cell>
          <cell r="C3289" t="str">
            <v>Intel Xeon-G 5215L FIO Kit for DL580 G10</v>
          </cell>
          <cell r="F3289">
            <v>12977000</v>
          </cell>
        </row>
        <row r="3290">
          <cell r="B3290" t="str">
            <v>P05688-B21</v>
          </cell>
          <cell r="C3290" t="str">
            <v>Intel Xeon-G 6230 Kit for DL580 G10</v>
          </cell>
          <cell r="F3290">
            <v>5730000</v>
          </cell>
        </row>
        <row r="3291">
          <cell r="B3291" t="str">
            <v>P05688-L21</v>
          </cell>
          <cell r="C3291" t="str">
            <v>Intel Xeon-G 6230 FIO Kit for DL580 G10</v>
          </cell>
          <cell r="F3291">
            <v>5730000</v>
          </cell>
        </row>
        <row r="3292">
          <cell r="B3292" t="str">
            <v>P05690-B21</v>
          </cell>
          <cell r="C3292" t="str">
            <v>Intel Xeon-G 6240Y Kit for DL580 G10</v>
          </cell>
          <cell r="F3292">
            <v>9882000</v>
          </cell>
        </row>
        <row r="3293">
          <cell r="B3293" t="str">
            <v>P05690-L21</v>
          </cell>
          <cell r="C3293" t="str">
            <v>Intel Xeon-G 6240Y FIO Kit for DL580 G10</v>
          </cell>
          <cell r="F3293">
            <v>9882000</v>
          </cell>
        </row>
        <row r="3294">
          <cell r="B3294" t="str">
            <v>P05691-B21</v>
          </cell>
          <cell r="C3294" t="str">
            <v>Intel Xeon-P 8260Y Kit for DL580 G10</v>
          </cell>
          <cell r="F3294">
            <v>19467000</v>
          </cell>
        </row>
        <row r="3295">
          <cell r="B3295" t="str">
            <v>P05691-L21</v>
          </cell>
          <cell r="C3295" t="str">
            <v>Intel Xeon-P 8260Y FIO Kit for DL580 G10</v>
          </cell>
          <cell r="F3295">
            <v>19467000</v>
          </cell>
        </row>
        <row r="3296">
          <cell r="B3296" t="str">
            <v>P05692-B21</v>
          </cell>
          <cell r="C3296" t="str">
            <v>Intel Xeon-G 5222 Kit for DL580 G10</v>
          </cell>
          <cell r="F3296">
            <v>3696000</v>
          </cell>
        </row>
        <row r="3297">
          <cell r="B3297" t="str">
            <v>P05692-L21</v>
          </cell>
          <cell r="C3297" t="str">
            <v>Intel Xeon-G 5222 FIO Kit for DL580 G10</v>
          </cell>
          <cell r="F3297">
            <v>3696000</v>
          </cell>
        </row>
        <row r="3298">
          <cell r="B3298" t="str">
            <v>P05694-B21</v>
          </cell>
          <cell r="C3298" t="str">
            <v>Intel Xeon-G 6240 Kit for DL580 G10</v>
          </cell>
          <cell r="F3298">
            <v>7061000</v>
          </cell>
        </row>
        <row r="3299">
          <cell r="B3299" t="str">
            <v>P05694-L21</v>
          </cell>
          <cell r="C3299" t="str">
            <v>Intel Xeon-G 6240 FIO Kit for DL580 G10</v>
          </cell>
          <cell r="F3299">
            <v>7061000</v>
          </cell>
        </row>
        <row r="3300">
          <cell r="B3300" t="str">
            <v>P05696-B21</v>
          </cell>
          <cell r="C3300" t="str">
            <v>Intel Xeon-G 6242 Kit for DL580 G10</v>
          </cell>
          <cell r="F3300">
            <v>8170000</v>
          </cell>
        </row>
        <row r="3301">
          <cell r="B3301" t="str">
            <v>P05696-L21</v>
          </cell>
          <cell r="C3301" t="str">
            <v>Intel Xeon-G 6242 FIO Kit for DL580 G10</v>
          </cell>
          <cell r="F3301">
            <v>8170000</v>
          </cell>
        </row>
        <row r="3302">
          <cell r="B3302" t="str">
            <v>P05698-B21</v>
          </cell>
          <cell r="C3302" t="str">
            <v>Intel Xeon-G 5218N Kit for DL580 G10</v>
          </cell>
          <cell r="F3302">
            <v>4436000</v>
          </cell>
        </row>
        <row r="3303">
          <cell r="B3303" t="str">
            <v>P05698-L21</v>
          </cell>
          <cell r="C3303" t="str">
            <v>Intel Xeon-G 5218N FIO Kit for DL580 G10</v>
          </cell>
          <cell r="F3303">
            <v>4436000</v>
          </cell>
        </row>
        <row r="3304">
          <cell r="B3304" t="str">
            <v>P05699-B21</v>
          </cell>
          <cell r="C3304" t="str">
            <v>Intel Xeon-G 6244 Kit for DL580 G10</v>
          </cell>
          <cell r="F3304">
            <v>8688000</v>
          </cell>
        </row>
        <row r="3305">
          <cell r="B3305" t="str">
            <v>P05699-L21</v>
          </cell>
          <cell r="C3305" t="str">
            <v>Intel Xeon-G 6244 FIO Kit for DL580 G10</v>
          </cell>
          <cell r="F3305">
            <v>8688000</v>
          </cell>
        </row>
        <row r="3306">
          <cell r="B3306" t="str">
            <v>P05701-B21</v>
          </cell>
          <cell r="C3306" t="str">
            <v>Intel Xeon-G 6248 Kit for DL580 G10</v>
          </cell>
          <cell r="F3306">
            <v>9335000</v>
          </cell>
        </row>
        <row r="3307">
          <cell r="B3307" t="str">
            <v>P05701-L21</v>
          </cell>
          <cell r="C3307" t="str">
            <v>Intel Xeon-G 6248 FIO Kit for DL580 G10</v>
          </cell>
          <cell r="F3307">
            <v>9335000</v>
          </cell>
        </row>
        <row r="3308">
          <cell r="B3308" t="str">
            <v>P05703-B21</v>
          </cell>
          <cell r="C3308" t="str">
            <v>Intel Xeon-G 6252 Kit for DL580 G10</v>
          </cell>
          <cell r="F3308">
            <v>10925000</v>
          </cell>
        </row>
        <row r="3309">
          <cell r="B3309" t="str">
            <v>P05703-L21</v>
          </cell>
          <cell r="C3309" t="str">
            <v>Intel Xeon-G 6252 FIO Kit for DL580 G10</v>
          </cell>
          <cell r="F3309">
            <v>10925000</v>
          </cell>
        </row>
        <row r="3310">
          <cell r="B3310" t="str">
            <v>P05704-B21</v>
          </cell>
          <cell r="C3310" t="str">
            <v>Intel Xeon-G 6254 Kit for DL580 G10</v>
          </cell>
          <cell r="F3310">
            <v>11214000</v>
          </cell>
        </row>
        <row r="3311">
          <cell r="B3311" t="str">
            <v>P05704-L21</v>
          </cell>
          <cell r="C3311" t="str">
            <v>Intel Xeon-G 6254 FIO Kit for DL580 G10</v>
          </cell>
          <cell r="F3311">
            <v>11214000</v>
          </cell>
        </row>
        <row r="3312">
          <cell r="B3312" t="str">
            <v>P05705-B21</v>
          </cell>
          <cell r="C3312" t="str">
            <v>Intel Xeon-P 8253 Kit for DL580 G10</v>
          </cell>
          <cell r="F3312">
            <v>9797000</v>
          </cell>
        </row>
        <row r="3313">
          <cell r="B3313" t="str">
            <v>P05705-L21</v>
          </cell>
          <cell r="C3313" t="str">
            <v>Intel Xeon-P 8253 FIO Kit for DL580 G10</v>
          </cell>
          <cell r="F3313">
            <v>9797000</v>
          </cell>
        </row>
        <row r="3314">
          <cell r="B3314" t="str">
            <v>P05706-B21</v>
          </cell>
          <cell r="C3314" t="str">
            <v>Intel Xeon-P 8256 Kit for DL580 G10</v>
          </cell>
          <cell r="F3314">
            <v>22369000</v>
          </cell>
        </row>
        <row r="3315">
          <cell r="B3315" t="str">
            <v>P05706-L21</v>
          </cell>
          <cell r="C3315" t="str">
            <v>Intel Xeon-P 8256 FIO Kit for DL580 G10</v>
          </cell>
          <cell r="F3315">
            <v>22369000</v>
          </cell>
        </row>
        <row r="3316">
          <cell r="B3316" t="str">
            <v>P05707-B21</v>
          </cell>
          <cell r="C3316" t="str">
            <v>Intel Xeon-P 8260L Kit for DL580 G10</v>
          </cell>
          <cell r="F3316">
            <v>23608000</v>
          </cell>
        </row>
        <row r="3317">
          <cell r="B3317" t="str">
            <v>P05707-L21</v>
          </cell>
          <cell r="C3317" t="str">
            <v>Intel Xeon-P 8260L FIO Kit for DL580 G10</v>
          </cell>
          <cell r="F3317">
            <v>23608000</v>
          </cell>
        </row>
        <row r="3318">
          <cell r="B3318" t="str">
            <v>P05708-B21</v>
          </cell>
          <cell r="C3318" t="str">
            <v>Intel Xeon-P 8260 Kit for DL580 G10</v>
          </cell>
          <cell r="F3318">
            <v>14974000</v>
          </cell>
        </row>
        <row r="3319">
          <cell r="B3319" t="str">
            <v>P05708-L21</v>
          </cell>
          <cell r="C3319" t="str">
            <v>Intel Xeon-P 8260 FIO Kit for DL580 G10</v>
          </cell>
          <cell r="F3319">
            <v>14974000</v>
          </cell>
        </row>
        <row r="3320">
          <cell r="B3320" t="str">
            <v>P05710-B21</v>
          </cell>
          <cell r="C3320" t="str">
            <v>Intel Xeon-G 6230N Kit for DL580 G10</v>
          </cell>
          <cell r="F3320">
            <v>6285000</v>
          </cell>
        </row>
        <row r="3321">
          <cell r="B3321" t="str">
            <v>P05710-L21</v>
          </cell>
          <cell r="C3321" t="str">
            <v>Intel Xeon-G 6230N FIO Kit for DL580 G10</v>
          </cell>
          <cell r="F3321">
            <v>6285000</v>
          </cell>
        </row>
        <row r="3322">
          <cell r="B3322" t="str">
            <v>P05711-B21</v>
          </cell>
          <cell r="C3322" t="str">
            <v>Intel Xeon-P 8268 Kit for DL580 G10</v>
          </cell>
          <cell r="F3322">
            <v>18690000</v>
          </cell>
        </row>
        <row r="3323">
          <cell r="B3323" t="str">
            <v>P05711-L21</v>
          </cell>
          <cell r="C3323" t="str">
            <v>Intel Xeon-P 8268 FIO Kit for DL580 G10</v>
          </cell>
          <cell r="F3323">
            <v>18690000</v>
          </cell>
        </row>
        <row r="3324">
          <cell r="B3324" t="str">
            <v>P05712-B21</v>
          </cell>
          <cell r="C3324" t="str">
            <v>Intel Xeon-P 8270 Kit for DL580 G10</v>
          </cell>
          <cell r="F3324">
            <v>23109000</v>
          </cell>
        </row>
        <row r="3325">
          <cell r="B3325" t="str">
            <v>P05712-L21</v>
          </cell>
          <cell r="C3325" t="str">
            <v>Intel Xeon-P 8270 FIO Kit for DL580 G10</v>
          </cell>
          <cell r="F3325">
            <v>23109000</v>
          </cell>
        </row>
        <row r="3326">
          <cell r="B3326" t="str">
            <v>P05713-B21</v>
          </cell>
          <cell r="C3326" t="str">
            <v>Intel Xeon-P 8280L Kit for DL580 G10</v>
          </cell>
          <cell r="F3326">
            <v>41227000</v>
          </cell>
        </row>
        <row r="3327">
          <cell r="B3327" t="str">
            <v>P05713-L21</v>
          </cell>
          <cell r="C3327" t="str">
            <v>Intel Xeon-P 8280L FIO Kit for DL580 G10</v>
          </cell>
          <cell r="F3327">
            <v>41227000</v>
          </cell>
        </row>
        <row r="3328">
          <cell r="B3328" t="str">
            <v>P05714-B21</v>
          </cell>
          <cell r="C3328" t="str">
            <v>Intel Xeon-P 8276 Kit for DL580 G10</v>
          </cell>
          <cell r="F3328">
            <v>27361000</v>
          </cell>
        </row>
        <row r="3329">
          <cell r="B3329" t="str">
            <v>P05714-L21</v>
          </cell>
          <cell r="C3329" t="str">
            <v>Intel Xeon-P 8276 FIO Kit for DL580 G10</v>
          </cell>
          <cell r="F3329">
            <v>27361000</v>
          </cell>
        </row>
        <row r="3330">
          <cell r="B3330" t="str">
            <v>P05716-B21</v>
          </cell>
          <cell r="C3330" t="str">
            <v>Intel Xeon-P 8280 Kit for DL580 G10</v>
          </cell>
          <cell r="F3330">
            <v>32723000</v>
          </cell>
        </row>
        <row r="3331">
          <cell r="B3331" t="str">
            <v>P05716-L21</v>
          </cell>
          <cell r="C3331" t="str">
            <v>Intel Xeon-P 8280 FIO Kit for DL580 G10</v>
          </cell>
          <cell r="F3331">
            <v>32723000</v>
          </cell>
        </row>
        <row r="3332">
          <cell r="B3332" t="str">
            <v>P05719-B21</v>
          </cell>
          <cell r="C3332" t="str">
            <v>Intel Xeon-G 5217 Kit for DL580 G10</v>
          </cell>
          <cell r="F3332">
            <v>4917000</v>
          </cell>
        </row>
        <row r="3333">
          <cell r="B3333" t="str">
            <v>P05719-L21</v>
          </cell>
          <cell r="C3333" t="str">
            <v>Intel Xeon-G 5217 FIO Kit for DL580 G10</v>
          </cell>
          <cell r="F3333">
            <v>4917000</v>
          </cell>
        </row>
        <row r="3334">
          <cell r="B3334" t="str">
            <v>P05722-B21</v>
          </cell>
          <cell r="C3334" t="str">
            <v>Intel Xeon-P 8276L Kit for DL580 G10</v>
          </cell>
          <cell r="F3334">
            <v>36421000</v>
          </cell>
        </row>
        <row r="3335">
          <cell r="B3335" t="str">
            <v>P05722-L21</v>
          </cell>
          <cell r="C3335" t="str">
            <v>Intel Xeon-P 8276L FIO Kit for DL580 G10</v>
          </cell>
          <cell r="F3335">
            <v>36421000</v>
          </cell>
        </row>
        <row r="3336">
          <cell r="B3336" t="str">
            <v>P05924-B21</v>
          </cell>
          <cell r="C3336" t="str">
            <v>HPE 240GB SATA RI SFF SC S4510 SSD</v>
          </cell>
          <cell r="F3336">
            <v>1339000</v>
          </cell>
        </row>
        <row r="3337">
          <cell r="B3337" t="str">
            <v>P05928-B21</v>
          </cell>
          <cell r="C3337" t="str">
            <v>HPE 480GB SATA RI SFF SC S4510 SSD</v>
          </cell>
          <cell r="F3337">
            <v>1712000</v>
          </cell>
        </row>
        <row r="3338">
          <cell r="B3338" t="str">
            <v>P05932-B21</v>
          </cell>
          <cell r="C3338" t="str">
            <v>HPE 960GB SATA RI SFF SC S4510 SSD</v>
          </cell>
          <cell r="F3338">
            <v>2451000</v>
          </cell>
        </row>
        <row r="3339">
          <cell r="B3339" t="str">
            <v>P05938-B21</v>
          </cell>
          <cell r="C3339" t="str">
            <v>HPE 1.92TB SATA RI SFF SC S4510 SSD</v>
          </cell>
          <cell r="F3339">
            <v>4641000</v>
          </cell>
        </row>
        <row r="3340">
          <cell r="B3340" t="str">
            <v>P05946-B21</v>
          </cell>
          <cell r="C3340" t="str">
            <v>HPE 3.84TB SATA RI SFF SC S4510 SSD</v>
          </cell>
          <cell r="F3340">
            <v>9823000</v>
          </cell>
        </row>
        <row r="3341">
          <cell r="B3341" t="str">
            <v>P05976-B21</v>
          </cell>
          <cell r="C3341" t="str">
            <v>HPE 480GB SATA MU SFF SC S4610 SSD</v>
          </cell>
          <cell r="F3341">
            <v>1951000</v>
          </cell>
        </row>
        <row r="3342">
          <cell r="B3342" t="str">
            <v>P05980-B21</v>
          </cell>
          <cell r="C3342" t="str">
            <v>HPE 960GB SATA MU SFF SC S4610 SSD</v>
          </cell>
          <cell r="F3342">
            <v>3470000</v>
          </cell>
        </row>
        <row r="3343">
          <cell r="B3343" t="str">
            <v>P05986-B21</v>
          </cell>
          <cell r="C3343" t="str">
            <v>HPE 1.92TB SATA MU SFF SC S4610 SSD</v>
          </cell>
          <cell r="F3343">
            <v>6801000</v>
          </cell>
        </row>
        <row r="3344">
          <cell r="B3344" t="str">
            <v>P05994-B21</v>
          </cell>
          <cell r="C3344" t="str">
            <v>HPE 3.84TB SATA MU SFF SC S4610 SSD</v>
          </cell>
          <cell r="F3344">
            <v>12878000</v>
          </cell>
        </row>
        <row r="3345">
          <cell r="B3345" t="str">
            <v>P06818-B21</v>
          </cell>
          <cell r="C3345" t="str">
            <v>HPE BL460c Gen10 Xeon-G 6240 Kit</v>
          </cell>
          <cell r="F3345">
            <v>7061000</v>
          </cell>
        </row>
        <row r="3346">
          <cell r="B3346" t="str">
            <v>P06818-L21</v>
          </cell>
          <cell r="C3346" t="str">
            <v>HPE BL460c Gen10 Xeon-G 6240 FIO Kit</v>
          </cell>
          <cell r="F3346">
            <v>7061000</v>
          </cell>
        </row>
        <row r="3347">
          <cell r="B3347" t="str">
            <v>P06821-B21</v>
          </cell>
          <cell r="C3347" t="str">
            <v>HPE BL460c Gen10 Xeon-G 6252 Kit</v>
          </cell>
          <cell r="F3347">
            <v>10925000</v>
          </cell>
        </row>
        <row r="3348">
          <cell r="B3348" t="str">
            <v>P06821-L21</v>
          </cell>
          <cell r="C3348" t="str">
            <v>HPE BL460c Gen10 Xeon-G 6252 FIO Kit</v>
          </cell>
          <cell r="F3348">
            <v>10925000</v>
          </cell>
        </row>
        <row r="3349">
          <cell r="B3349" t="str">
            <v>P07147-B21</v>
          </cell>
          <cell r="C3349" t="str">
            <v>Intel Xeon-G 5217 Kit for DL560 G10</v>
          </cell>
          <cell r="F3349">
            <v>4917000</v>
          </cell>
        </row>
        <row r="3350">
          <cell r="B3350" t="str">
            <v>P07147-L21</v>
          </cell>
          <cell r="C3350" t="str">
            <v>Intel Xeon-G 5217 FIO Kit for DL560 G10</v>
          </cell>
          <cell r="F3350">
            <v>4917000</v>
          </cell>
        </row>
        <row r="3351">
          <cell r="B3351" t="str">
            <v>P07150-B21</v>
          </cell>
          <cell r="C3351" t="str">
            <v>Intel Xeon-G 5215L Kit for DL560 G10</v>
          </cell>
          <cell r="F3351">
            <v>12977000</v>
          </cell>
        </row>
        <row r="3352">
          <cell r="B3352" t="str">
            <v>P07150-L21</v>
          </cell>
          <cell r="C3352" t="str">
            <v>Intel Xeon-G 5215L FIO Kit for DL560 G10</v>
          </cell>
          <cell r="F3352">
            <v>12977000</v>
          </cell>
        </row>
        <row r="3353">
          <cell r="B3353" t="str">
            <v>P07152-B21</v>
          </cell>
          <cell r="C3353" t="str">
            <v>Intel Xeon-P 8260L Kit for DL560 G10</v>
          </cell>
          <cell r="F3353">
            <v>23608000</v>
          </cell>
        </row>
        <row r="3354">
          <cell r="B3354" t="str">
            <v>P07152-L21</v>
          </cell>
          <cell r="C3354" t="str">
            <v>Intel Xeon-P 8260L FIO Kit for DL560 G10</v>
          </cell>
          <cell r="F3354">
            <v>23608000</v>
          </cell>
        </row>
        <row r="3355">
          <cell r="B3355" t="str">
            <v>P07153-B21</v>
          </cell>
          <cell r="C3355" t="str">
            <v>Intel Xeon-P 8276L Kit for DL560 G10</v>
          </cell>
          <cell r="F3355">
            <v>36421000</v>
          </cell>
        </row>
        <row r="3356">
          <cell r="B3356" t="str">
            <v>P07153-L21</v>
          </cell>
          <cell r="C3356" t="str">
            <v>Intel Xeon-P 8276L FIO Kit for DL560 G10</v>
          </cell>
          <cell r="F3356">
            <v>36421000</v>
          </cell>
        </row>
        <row r="3357">
          <cell r="B3357" t="str">
            <v>P07154-B21</v>
          </cell>
          <cell r="C3357" t="str">
            <v>Intel Xeon-P 8280L Kit for DL560 G10</v>
          </cell>
          <cell r="F3357">
            <v>41227000</v>
          </cell>
        </row>
        <row r="3358">
          <cell r="B3358" t="str">
            <v>P07154-L21</v>
          </cell>
          <cell r="C3358" t="str">
            <v>Intel Xeon-P 8280L FIO Kit for DL560 G10</v>
          </cell>
          <cell r="F3358">
            <v>41227000</v>
          </cell>
        </row>
        <row r="3359">
          <cell r="B3359" t="str">
            <v>P07991-B21</v>
          </cell>
          <cell r="C3359" t="str">
            <v>HPE DL5x0 Gen10 CLX Upper CPU Mezz Kit</v>
          </cell>
          <cell r="F3359">
            <v>2436000</v>
          </cell>
        </row>
        <row r="3360">
          <cell r="B3360" t="str">
            <v>P10314-B21</v>
          </cell>
          <cell r="C3360" t="str">
            <v>HPE XL1x0r Gen10 Xeon-B 3204 Kit</v>
          </cell>
          <cell r="F3360">
            <v>812000</v>
          </cell>
        </row>
        <row r="3361">
          <cell r="B3361" t="str">
            <v>P10314-L21</v>
          </cell>
          <cell r="C3361" t="str">
            <v>HPE XL1x0r Gen10 Xeon-B 3204 FIO Kit</v>
          </cell>
          <cell r="F3361">
            <v>812000</v>
          </cell>
        </row>
        <row r="3362">
          <cell r="B3362" t="str">
            <v>P10315-B21</v>
          </cell>
          <cell r="C3362" t="str">
            <v>HPE XL1x0r Gen10 Xeon-S 4208 Kit</v>
          </cell>
          <cell r="F3362">
            <v>1478000</v>
          </cell>
        </row>
        <row r="3363">
          <cell r="B3363" t="str">
            <v>P10315-L21</v>
          </cell>
          <cell r="C3363" t="str">
            <v>HPE XL1x0r Gen 10 Xeon-S 4208 FIO Kit</v>
          </cell>
          <cell r="F3363">
            <v>1478000</v>
          </cell>
        </row>
        <row r="3364">
          <cell r="B3364" t="str">
            <v>P10316-B21</v>
          </cell>
          <cell r="C3364" t="str">
            <v>HPE XL1x0r Gen 10 Xeon-S 4210 Kit</v>
          </cell>
          <cell r="F3364">
            <v>1589000</v>
          </cell>
        </row>
        <row r="3365">
          <cell r="B3365" t="str">
            <v>P10316-L21</v>
          </cell>
          <cell r="C3365" t="str">
            <v>HPE XL1x0r Gen 10 Xeon-S 4210 FIO Kit</v>
          </cell>
          <cell r="F3365">
            <v>1589000</v>
          </cell>
        </row>
        <row r="3366">
          <cell r="B3366" t="str">
            <v>P10317-B21</v>
          </cell>
          <cell r="C3366" t="str">
            <v>HPE XL1x0r Gen10 Xeon-S 4214 Kit</v>
          </cell>
          <cell r="F3366">
            <v>2162000</v>
          </cell>
        </row>
        <row r="3367">
          <cell r="B3367" t="str">
            <v>P10317-L21</v>
          </cell>
          <cell r="C3367" t="str">
            <v>HPE XL1x0r Gen10 Xeon-S 4214 FIO Kit</v>
          </cell>
          <cell r="F3367">
            <v>2162000</v>
          </cell>
        </row>
        <row r="3368">
          <cell r="B3368" t="str">
            <v>P10318-B21</v>
          </cell>
          <cell r="C3368" t="str">
            <v>HPE XL1x0r Gen10 Xeon-S 4215 Kit</v>
          </cell>
          <cell r="F3368">
            <v>2846000</v>
          </cell>
        </row>
        <row r="3369">
          <cell r="B3369" t="str">
            <v>P10318-L21</v>
          </cell>
          <cell r="C3369" t="str">
            <v>HPE XL1x0r Gen10 Xeon-S 4215 FIO Kit</v>
          </cell>
          <cell r="F3369">
            <v>2846000</v>
          </cell>
        </row>
        <row r="3370">
          <cell r="B3370" t="str">
            <v>P10319-B21</v>
          </cell>
          <cell r="C3370" t="str">
            <v>HPE XL1x0r Gen10 Xeon-S 4216 Kit</v>
          </cell>
          <cell r="F3370">
            <v>3049000</v>
          </cell>
        </row>
        <row r="3371">
          <cell r="B3371" t="str">
            <v>P10319-L21</v>
          </cell>
          <cell r="C3371" t="str">
            <v>HPE XL1x0r Gen10 Xeon-S 4216 FIO Kit</v>
          </cell>
          <cell r="F3371">
            <v>3049000</v>
          </cell>
        </row>
        <row r="3372">
          <cell r="B3372" t="str">
            <v>P10320-B21</v>
          </cell>
          <cell r="C3372" t="str">
            <v>HPE XL1x0r Gen10 Xeon-G 5215 Kit</v>
          </cell>
          <cell r="F3372">
            <v>3733000</v>
          </cell>
        </row>
        <row r="3373">
          <cell r="B3373" t="str">
            <v>P10320-L21</v>
          </cell>
          <cell r="C3373" t="str">
            <v>HPE XL1x0r Gen10 Xeon-G 5215 FIO Kit</v>
          </cell>
          <cell r="F3373">
            <v>3733000</v>
          </cell>
        </row>
        <row r="3374">
          <cell r="B3374" t="str">
            <v>P10321-B21</v>
          </cell>
          <cell r="C3374" t="str">
            <v>HPE XL1x0r Gen10 Xeon-G 5217 Kit</v>
          </cell>
          <cell r="F3374">
            <v>4917000</v>
          </cell>
        </row>
        <row r="3375">
          <cell r="B3375" t="str">
            <v>P10321-L21</v>
          </cell>
          <cell r="C3375" t="str">
            <v>HPE XL1x0r Gen10 Xeon-G 5217 FIO Kit</v>
          </cell>
          <cell r="F3375">
            <v>4917000</v>
          </cell>
        </row>
        <row r="3376">
          <cell r="B3376" t="str">
            <v>P10322-B21</v>
          </cell>
          <cell r="C3376" t="str">
            <v>HPE XL1x0r Gen10 Xeon-G 5218 Kit</v>
          </cell>
          <cell r="F3376">
            <v>3733000</v>
          </cell>
        </row>
        <row r="3377">
          <cell r="B3377" t="str">
            <v>P10322-L21</v>
          </cell>
          <cell r="C3377" t="str">
            <v>HPE XL1x0r Gen10 Xeon-G 5218 FIO Kit</v>
          </cell>
          <cell r="F3377">
            <v>3733000</v>
          </cell>
        </row>
        <row r="3378">
          <cell r="B3378" t="str">
            <v>P10323-B21</v>
          </cell>
          <cell r="C3378" t="str">
            <v>HPE XL1x0r Gen10 Xeon-G 5220 Kit</v>
          </cell>
          <cell r="F3378">
            <v>4806000</v>
          </cell>
        </row>
        <row r="3379">
          <cell r="B3379" t="str">
            <v>P10323-L21</v>
          </cell>
          <cell r="C3379" t="str">
            <v>HPE XL1x0r Gen10 Xeon-G 5220 FIO Kit</v>
          </cell>
          <cell r="F3379">
            <v>4806000</v>
          </cell>
        </row>
        <row r="3380">
          <cell r="B3380" t="str">
            <v>P10325-B21</v>
          </cell>
          <cell r="C3380" t="str">
            <v>HPE XL1x0r Gen10 Xeon-G 6240 Kit</v>
          </cell>
          <cell r="F3380">
            <v>7061000</v>
          </cell>
        </row>
        <row r="3381">
          <cell r="B3381" t="str">
            <v>P10325-L21</v>
          </cell>
          <cell r="C3381" t="str">
            <v>HPE XL1x0r Gen10 Xeon-G 6240 FIO Kit</v>
          </cell>
          <cell r="F3381">
            <v>7061000</v>
          </cell>
        </row>
        <row r="3382">
          <cell r="B3382" t="str">
            <v>P10327-B21</v>
          </cell>
          <cell r="C3382" t="str">
            <v>HPE XL1x0r Gen10 Xeon-G 6244 Kit</v>
          </cell>
          <cell r="F3382">
            <v>8688000</v>
          </cell>
        </row>
        <row r="3383">
          <cell r="B3383" t="str">
            <v>P10327-L21</v>
          </cell>
          <cell r="C3383" t="str">
            <v>HPE XL1x0r Gen10 Xeon-G 6244 FIO Kit</v>
          </cell>
          <cell r="F3383">
            <v>8688000</v>
          </cell>
        </row>
        <row r="3384">
          <cell r="B3384" t="str">
            <v>P10329-B21</v>
          </cell>
          <cell r="C3384" t="str">
            <v>HPE XL1x0r Gen10 Xeon-G 6252 Kit</v>
          </cell>
          <cell r="F3384">
            <v>10925000</v>
          </cell>
        </row>
        <row r="3385">
          <cell r="B3385" t="str">
            <v>P10329-L21</v>
          </cell>
          <cell r="C3385" t="str">
            <v>HPE XL1x0r Gen10 Xeon-G 6252 FIO Kit</v>
          </cell>
          <cell r="F3385">
            <v>10925000</v>
          </cell>
        </row>
        <row r="3386">
          <cell r="B3386" t="str">
            <v>P10937-B21</v>
          </cell>
          <cell r="C3386" t="str">
            <v>Intel Xeon-B 3204 Kit for ML350 G10</v>
          </cell>
          <cell r="F3386">
            <v>812000</v>
          </cell>
        </row>
        <row r="3387">
          <cell r="B3387" t="str">
            <v>P10937-L21</v>
          </cell>
          <cell r="C3387" t="str">
            <v>Intel Xeon-B 3204 FIO Kit for ML350 G10</v>
          </cell>
          <cell r="F3387">
            <v>812000</v>
          </cell>
        </row>
        <row r="3388">
          <cell r="B3388" t="str">
            <v>P10938-B21</v>
          </cell>
          <cell r="C3388" t="str">
            <v>Intel Xeon-S 4208 Kit for ML350 G10</v>
          </cell>
          <cell r="F3388">
            <v>1478000</v>
          </cell>
        </row>
        <row r="3389">
          <cell r="B3389" t="str">
            <v>P10938-L21</v>
          </cell>
          <cell r="C3389" t="str">
            <v>Intel Xeon-S 4208 FIO Kit for ML350 G10</v>
          </cell>
          <cell r="F3389">
            <v>1478000</v>
          </cell>
        </row>
        <row r="3390">
          <cell r="B3390" t="str">
            <v>P10942-B21</v>
          </cell>
          <cell r="C3390" t="str">
            <v>Intel Xeon-S 4216 Kit for ML350 G10</v>
          </cell>
          <cell r="F3390">
            <v>3049000</v>
          </cell>
        </row>
        <row r="3391">
          <cell r="B3391" t="str">
            <v>P10942-L21</v>
          </cell>
          <cell r="C3391" t="str">
            <v>Intel Xeon-S 4216 FIO Kit for ML350 G10</v>
          </cell>
          <cell r="F3391">
            <v>3049000</v>
          </cell>
        </row>
        <row r="3392">
          <cell r="B3392" t="str">
            <v>P10943-B21</v>
          </cell>
          <cell r="C3392" t="str">
            <v>Intel Xeon-G 5215 Kit for ML350 G10</v>
          </cell>
          <cell r="F3392">
            <v>3733000</v>
          </cell>
        </row>
        <row r="3393">
          <cell r="B3393" t="str">
            <v>P10943-L21</v>
          </cell>
          <cell r="C3393" t="str">
            <v>Intel Xeon-G 5215 FIO Kit for ML350 G10</v>
          </cell>
          <cell r="F3393">
            <v>3733000</v>
          </cell>
        </row>
        <row r="3394">
          <cell r="B3394" t="str">
            <v>P10944-B21</v>
          </cell>
          <cell r="C3394" t="str">
            <v>Intel Xeon-G 5217 Kit for ML350 G10</v>
          </cell>
          <cell r="F3394">
            <v>4917000</v>
          </cell>
        </row>
        <row r="3395">
          <cell r="B3395" t="str">
            <v>P10944-L21</v>
          </cell>
          <cell r="C3395" t="str">
            <v>Intel Xeon-G 5217 FIO Kit for ML350 G10</v>
          </cell>
          <cell r="F3395">
            <v>4917000</v>
          </cell>
        </row>
        <row r="3396">
          <cell r="B3396" t="str">
            <v>P10950-B21</v>
          </cell>
          <cell r="C3396" t="str">
            <v>Intel Xeon-G 6244 Kit for ML350 G10</v>
          </cell>
          <cell r="F3396">
            <v>8688000</v>
          </cell>
        </row>
        <row r="3397">
          <cell r="B3397" t="str">
            <v>P10950-L21</v>
          </cell>
          <cell r="C3397" t="str">
            <v>Intel Xeon-G 6244 FIO Kit for ML350 G10</v>
          </cell>
          <cell r="F3397">
            <v>8688000</v>
          </cell>
        </row>
        <row r="3398">
          <cell r="B3398" t="str">
            <v>P10954-B21</v>
          </cell>
          <cell r="C3398" t="str">
            <v>Intel Xeon-G 8260 Kit for ML350 G10</v>
          </cell>
          <cell r="F3398">
            <v>14974000</v>
          </cell>
        </row>
        <row r="3399">
          <cell r="B3399" t="str">
            <v>P10954-L21</v>
          </cell>
          <cell r="C3399" t="str">
            <v>Intel Xeon-G 8260 FIO Kit for ML350 G10</v>
          </cell>
          <cell r="F3399">
            <v>14974000</v>
          </cell>
        </row>
        <row r="3400">
          <cell r="B3400" t="str">
            <v>P10955-B21</v>
          </cell>
          <cell r="C3400" t="str">
            <v>Intel Xeon-G 8268 Kit for ML350 G10</v>
          </cell>
          <cell r="F3400">
            <v>18690000</v>
          </cell>
        </row>
        <row r="3401">
          <cell r="B3401" t="str">
            <v>P10955-L21</v>
          </cell>
          <cell r="C3401" t="str">
            <v>Intel Xeon-G 8268 FIO Kit for ML350 G10</v>
          </cell>
          <cell r="F3401">
            <v>18690000</v>
          </cell>
        </row>
        <row r="3402">
          <cell r="B3402" t="str">
            <v>P11050-371</v>
          </cell>
          <cell r="C3402" t="str">
            <v>HPE ML350 Gen10 4208 1P 16G 4LFF Svr</v>
          </cell>
          <cell r="F3402">
            <v>5739000</v>
          </cell>
        </row>
        <row r="3403">
          <cell r="B3403" t="str">
            <v>P11825-L21</v>
          </cell>
          <cell r="C3403" t="str">
            <v>Intel Xeon-G 6212U FIO Kit for DL380 G10</v>
          </cell>
          <cell r="F3403">
            <v>7764000</v>
          </cell>
        </row>
        <row r="3404">
          <cell r="B3404" t="str">
            <v>P11826-L21</v>
          </cell>
          <cell r="C3404" t="str">
            <v>Intel Xeon-G 6210U FIO Kit for DL380 G10</v>
          </cell>
          <cell r="F3404">
            <v>4806000</v>
          </cell>
        </row>
        <row r="3405">
          <cell r="B3405" t="str">
            <v>P11831-B21</v>
          </cell>
          <cell r="C3405" t="str">
            <v>Intel Xeon-G 5218N Kit for DL380 Gen10</v>
          </cell>
          <cell r="F3405">
            <v>4436000</v>
          </cell>
        </row>
        <row r="3406">
          <cell r="B3406" t="str">
            <v>P11831-L21</v>
          </cell>
          <cell r="C3406" t="str">
            <v>Intel Xeon-G 5218N FIO Kit for DL380 G10</v>
          </cell>
          <cell r="F3406">
            <v>4436000</v>
          </cell>
        </row>
        <row r="3407">
          <cell r="B3407" t="str">
            <v>P11834-B21</v>
          </cell>
          <cell r="C3407" t="str">
            <v>HPE XL1x0r Gen10 Xeon-G 5222 Kit</v>
          </cell>
          <cell r="F3407">
            <v>3696000</v>
          </cell>
        </row>
        <row r="3408">
          <cell r="B3408" t="str">
            <v>P11834-L21</v>
          </cell>
          <cell r="C3408" t="str">
            <v>HPE XL1x0r Gen10 Xeon-G 5222 FIO Kit</v>
          </cell>
          <cell r="F3408">
            <v>3696000</v>
          </cell>
        </row>
        <row r="3409">
          <cell r="B3409" t="str">
            <v>P11835-B21</v>
          </cell>
          <cell r="C3409" t="str">
            <v>HPE XL1x0r Gen10 Xeon-P 8253 Kit</v>
          </cell>
          <cell r="F3409">
            <v>9797000</v>
          </cell>
        </row>
        <row r="3410">
          <cell r="B3410" t="str">
            <v>P11835-L21</v>
          </cell>
          <cell r="C3410" t="str">
            <v>HPE XL1x0r Gen10 Xeon-P 8253 FIO Kit</v>
          </cell>
          <cell r="F3410">
            <v>9797000</v>
          </cell>
        </row>
        <row r="3411">
          <cell r="B3411" t="str">
            <v>P11845-B21</v>
          </cell>
          <cell r="C3411" t="str">
            <v>Intel Xeon-G 5218N Kit for DL360 Gen10</v>
          </cell>
          <cell r="F3411">
            <v>4436000</v>
          </cell>
        </row>
        <row r="3412">
          <cell r="B3412" t="str">
            <v>P11845-L21</v>
          </cell>
          <cell r="C3412" t="str">
            <v>Intel Xeon-G 5218N FIO Kit for DL360 G10</v>
          </cell>
          <cell r="F3412">
            <v>4436000</v>
          </cell>
        </row>
        <row r="3413">
          <cell r="B3413" t="str">
            <v>P11848-B21</v>
          </cell>
          <cell r="C3413" t="str">
            <v>Intel Xeon-G 6230N Kit for DL360 Gen10</v>
          </cell>
          <cell r="F3413">
            <v>6285000</v>
          </cell>
        </row>
        <row r="3414">
          <cell r="B3414" t="str">
            <v>P11848-L21</v>
          </cell>
          <cell r="C3414" t="str">
            <v>Intel Xeon-G 6230N FIO Kit for DL360 G10</v>
          </cell>
          <cell r="F3414">
            <v>6285000</v>
          </cell>
        </row>
        <row r="3415">
          <cell r="B3415" t="str">
            <v>P12513-B21</v>
          </cell>
          <cell r="C3415" t="str">
            <v>Intel Xeon-G 5218B Kit for DL380 Gen10</v>
          </cell>
          <cell r="F3415">
            <v>3733000</v>
          </cell>
        </row>
        <row r="3416">
          <cell r="B3416" t="str">
            <v>P12513-L21</v>
          </cell>
          <cell r="C3416" t="str">
            <v>Intel Xeon-G 5218B FIO Kit for DL380 G10</v>
          </cell>
          <cell r="F3416">
            <v>3733000</v>
          </cell>
        </row>
        <row r="3417">
          <cell r="B3417" t="str">
            <v>P12516-B21</v>
          </cell>
          <cell r="C3417" t="str">
            <v>Intel Xeon-G 5218B Kit for DL360 Gen10</v>
          </cell>
          <cell r="F3417">
            <v>3733000</v>
          </cell>
        </row>
        <row r="3418">
          <cell r="B3418" t="str">
            <v>P12516-L21</v>
          </cell>
          <cell r="C3418" t="str">
            <v>Intel Xeon-G 5218B FIO Kit for DL360 G10</v>
          </cell>
          <cell r="F3418">
            <v>3733000</v>
          </cell>
        </row>
        <row r="3419">
          <cell r="B3419" t="str">
            <v>P12534-B21</v>
          </cell>
          <cell r="C3419" t="str">
            <v>Intel Xeon-G 5218B Kit for DL580 G10</v>
          </cell>
          <cell r="F3419">
            <v>3733000</v>
          </cell>
        </row>
        <row r="3420">
          <cell r="B3420" t="str">
            <v>P12534-L21</v>
          </cell>
          <cell r="C3420" t="str">
            <v>Intel Xeon-G 5218B FIO Kit for DL580 G10</v>
          </cell>
          <cell r="F3420">
            <v>3733000</v>
          </cell>
        </row>
        <row r="3421">
          <cell r="B3421" t="str">
            <v>P12573-B21</v>
          </cell>
          <cell r="C3421" t="str">
            <v>Intel Xeon-G 5218B Kit for DL560 G10</v>
          </cell>
          <cell r="F3421">
            <v>3733000</v>
          </cell>
        </row>
        <row r="3422">
          <cell r="B3422" t="str">
            <v>P12573-L21</v>
          </cell>
          <cell r="C3422" t="str">
            <v>Intel Xeon-G 5218B FIO Kit for DL560 G10</v>
          </cell>
          <cell r="F3422">
            <v>3733000</v>
          </cell>
        </row>
        <row r="3423">
          <cell r="B3423" t="str">
            <v>P02492-B21</v>
          </cell>
          <cell r="C3423" t="str">
            <v>Intel Xeon-S 4210 Kit for DL380 Gen10</v>
          </cell>
          <cell r="F3423">
            <v>1589000</v>
          </cell>
        </row>
        <row r="3424">
          <cell r="B3424" t="str">
            <v>P02492-L21</v>
          </cell>
          <cell r="C3424" t="str">
            <v>Intel Xeon-S 4210 FIO Kit for DL380 G10</v>
          </cell>
          <cell r="F3424">
            <v>1589000</v>
          </cell>
        </row>
        <row r="3425">
          <cell r="B3425" t="str">
            <v>P02493-B21</v>
          </cell>
          <cell r="C3425" t="str">
            <v>Intel Xeon-S 4214 Kit for DL380 Gen10</v>
          </cell>
          <cell r="F3425">
            <v>2162000</v>
          </cell>
        </row>
        <row r="3426">
          <cell r="B3426" t="str">
            <v>P02493-L21</v>
          </cell>
          <cell r="C3426" t="str">
            <v>Intel Xeon-S 4214 FIO Kit for DL380 G10</v>
          </cell>
          <cell r="F3426">
            <v>2162000</v>
          </cell>
        </row>
        <row r="3427">
          <cell r="B3427" t="str">
            <v>P02494-B21</v>
          </cell>
          <cell r="C3427" t="str">
            <v>Intel Xeon-S 4215 Kit for DL380 Gen10</v>
          </cell>
          <cell r="F3427">
            <v>2846000</v>
          </cell>
        </row>
        <row r="3428">
          <cell r="B3428" t="str">
            <v>P02494-L21</v>
          </cell>
          <cell r="C3428" t="str">
            <v>Intel Xeon-S 4215 FIO Kit for DL380 G10</v>
          </cell>
          <cell r="F3428">
            <v>2846000</v>
          </cell>
        </row>
        <row r="3429">
          <cell r="B3429" t="str">
            <v>P02499-B21</v>
          </cell>
          <cell r="C3429" t="str">
            <v>Intel Xeon-G 5220 Kit for DL380 Gen10</v>
          </cell>
          <cell r="F3429">
            <v>4806000</v>
          </cell>
        </row>
        <row r="3430">
          <cell r="B3430" t="str">
            <v>P02499-L21</v>
          </cell>
          <cell r="C3430" t="str">
            <v>Intel Xeon-G 5220 FIO Kit for DL380 G10</v>
          </cell>
          <cell r="F3430">
            <v>4806000</v>
          </cell>
        </row>
        <row r="3431">
          <cell r="B3431" t="str">
            <v>P02502-B21</v>
          </cell>
          <cell r="C3431" t="str">
            <v>Intel Xeon-G 6230 Kit for DL380 Gen10</v>
          </cell>
          <cell r="F3431">
            <v>5730000</v>
          </cell>
        </row>
        <row r="3432">
          <cell r="B3432" t="str">
            <v>P02502-L21</v>
          </cell>
          <cell r="C3432" t="str">
            <v>Intel Xeon-G 6230 FIO Kit for DL380 G10</v>
          </cell>
          <cell r="F3432">
            <v>5730000</v>
          </cell>
        </row>
        <row r="3433">
          <cell r="B3433" t="str">
            <v>P02509-B21</v>
          </cell>
          <cell r="C3433" t="str">
            <v>Intel Xeon-G 6240 Kit for DL380 Gen10</v>
          </cell>
          <cell r="F3433">
            <v>7061000</v>
          </cell>
        </row>
        <row r="3434">
          <cell r="B3434" t="str">
            <v>P02509-L21</v>
          </cell>
          <cell r="C3434" t="str">
            <v>Intel Xeon-G 6240 FIO Kit for DL380 G10</v>
          </cell>
          <cell r="F3434">
            <v>7061000</v>
          </cell>
        </row>
        <row r="3435">
          <cell r="B3435" t="str">
            <v>P02510-B21</v>
          </cell>
          <cell r="C3435" t="str">
            <v>Intel Xeon-G 6242 Kit for DL380 Gen10</v>
          </cell>
          <cell r="F3435">
            <v>8170000</v>
          </cell>
        </row>
        <row r="3436">
          <cell r="B3436" t="str">
            <v>P02510-L21</v>
          </cell>
          <cell r="C3436" t="str">
            <v>Intel Xeon-G 6242 FIO Kit for DL380 G10</v>
          </cell>
          <cell r="F3436">
            <v>8170000</v>
          </cell>
        </row>
        <row r="3437">
          <cell r="B3437" t="str">
            <v>P02574-B21</v>
          </cell>
          <cell r="C3437" t="str">
            <v>Intel Xeon-S 4210 Kit for DL360 Gen10</v>
          </cell>
          <cell r="F3437">
            <v>1589000</v>
          </cell>
        </row>
        <row r="3438">
          <cell r="B3438" t="str">
            <v>P02574-L21</v>
          </cell>
          <cell r="C3438" t="str">
            <v>Intel Xeon-S 4210 FIO Kit for DL360 G10</v>
          </cell>
          <cell r="F3438">
            <v>1589000</v>
          </cell>
        </row>
        <row r="3439">
          <cell r="B3439" t="str">
            <v>P02580-B21</v>
          </cell>
          <cell r="C3439" t="str">
            <v>Intel Xeon-S 4214 Kit for DL360 Gen10</v>
          </cell>
          <cell r="F3439">
            <v>2162000</v>
          </cell>
        </row>
        <row r="3440">
          <cell r="B3440" t="str">
            <v>P02580-L21</v>
          </cell>
          <cell r="C3440" t="str">
            <v>Intel Xeon-S 4214 FIO Kit for DL360 G10</v>
          </cell>
          <cell r="F3440">
            <v>2162000</v>
          </cell>
        </row>
        <row r="3441">
          <cell r="B3441" t="str">
            <v>P02595-B21</v>
          </cell>
          <cell r="C3441" t="str">
            <v>Intel Xeon-G 5220 Kit for DL360 Gen10</v>
          </cell>
          <cell r="F3441">
            <v>4806000</v>
          </cell>
        </row>
        <row r="3442">
          <cell r="B3442" t="str">
            <v>P02595-L21</v>
          </cell>
          <cell r="C3442" t="str">
            <v>Intel Xeon-G 5220 FIO Kit for DL360 G10</v>
          </cell>
          <cell r="F3442">
            <v>4806000</v>
          </cell>
        </row>
        <row r="3443">
          <cell r="B3443" t="str">
            <v>P02598-B21</v>
          </cell>
          <cell r="C3443" t="str">
            <v>Intel Xeon-S 4215 Kit for DL360 Gen10</v>
          </cell>
          <cell r="F3443">
            <v>2846000</v>
          </cell>
        </row>
        <row r="3444">
          <cell r="B3444" t="str">
            <v>P02598-L21</v>
          </cell>
          <cell r="C3444" t="str">
            <v>Intel Xeon-S 4215 FIO Kit for DL360 G10</v>
          </cell>
          <cell r="F3444">
            <v>2846000</v>
          </cell>
        </row>
        <row r="3445">
          <cell r="B3445" t="str">
            <v>P02607-B21</v>
          </cell>
          <cell r="C3445" t="str">
            <v>Intel Xeon-G 6230 Kit for DL360 Gen10</v>
          </cell>
          <cell r="F3445">
            <v>5730000</v>
          </cell>
        </row>
        <row r="3446">
          <cell r="B3446" t="str">
            <v>P02607-L21</v>
          </cell>
          <cell r="C3446" t="str">
            <v>Intel Xeon-G 6230 FIO Kit for DL360 G10</v>
          </cell>
          <cell r="F3446">
            <v>5730000</v>
          </cell>
        </row>
        <row r="3447">
          <cell r="B3447" t="str">
            <v>P02625-B21</v>
          </cell>
          <cell r="C3447" t="str">
            <v>Intel Xeon-G 6240 Kit for DL360 Gen10</v>
          </cell>
          <cell r="F3447">
            <v>7061000</v>
          </cell>
        </row>
        <row r="3448">
          <cell r="B3448" t="str">
            <v>P02625-L21</v>
          </cell>
          <cell r="C3448" t="str">
            <v>Intel Xeon-G 6240 FIO Kit for DL360 G10</v>
          </cell>
          <cell r="F3448">
            <v>7061000</v>
          </cell>
        </row>
        <row r="3449">
          <cell r="B3449" t="str">
            <v>P02628-B21</v>
          </cell>
          <cell r="C3449" t="str">
            <v>Intel Xeon-G 6242 Kit for DL360 Gen10</v>
          </cell>
          <cell r="F3449">
            <v>8170000</v>
          </cell>
        </row>
        <row r="3450">
          <cell r="B3450" t="str">
            <v>P02628-L21</v>
          </cell>
          <cell r="C3450" t="str">
            <v>Intel Xeon-G 6242 FIO Kit for DL360 G10</v>
          </cell>
          <cell r="F3450">
            <v>8170000</v>
          </cell>
        </row>
        <row r="3451">
          <cell r="B3451" t="str">
            <v>P02640-B21</v>
          </cell>
          <cell r="C3451" t="str">
            <v>Intel Xeon-G 6248 Kit for DL360 Gen10</v>
          </cell>
          <cell r="F3451">
            <v>9335000</v>
          </cell>
        </row>
        <row r="3452">
          <cell r="B3452" t="str">
            <v>P02640-L21</v>
          </cell>
          <cell r="C3452" t="str">
            <v>Intel Xeon-G 6248 FIO Kit for DL360 G10</v>
          </cell>
          <cell r="F3452">
            <v>9335000</v>
          </cell>
        </row>
        <row r="3453">
          <cell r="B3453" t="str">
            <v>P02468-B21</v>
          </cell>
          <cell r="C3453" t="str">
            <v>HPE DL380 Gen10 4214 1P 16G 12LFF Svr</v>
          </cell>
          <cell r="F3453">
            <v>10434000</v>
          </cell>
        </row>
        <row r="3454">
          <cell r="B3454" t="str">
            <v>P11051-371</v>
          </cell>
          <cell r="C3454" t="str">
            <v>HPE ML350 Gen10 4210 1P 16G 8SFF Svr</v>
          </cell>
          <cell r="F3454">
            <v>7192000</v>
          </cell>
        </row>
        <row r="3455">
          <cell r="B3455" t="str">
            <v>P11052-371</v>
          </cell>
          <cell r="C3455" t="str">
            <v>HPE ML350 Gen10 4214 1P 32G 8SFF Svr</v>
          </cell>
          <cell r="F3455">
            <v>8899000</v>
          </cell>
        </row>
        <row r="3456">
          <cell r="B3456" t="str">
            <v>P11053-371</v>
          </cell>
          <cell r="C3456" t="str">
            <v>HPE ML350 Gen10 5218 1P 32G 8SFF Svr</v>
          </cell>
          <cell r="F3456">
            <v>10930000</v>
          </cell>
        </row>
        <row r="3457">
          <cell r="B3457" t="str">
            <v>P10939-B21</v>
          </cell>
          <cell r="C3457" t="str">
            <v>Intel Xeon-S 4210 Kit for ML350 G10</v>
          </cell>
          <cell r="F3457">
            <v>1589000</v>
          </cell>
        </row>
        <row r="3458">
          <cell r="B3458" t="str">
            <v>P10939-L21</v>
          </cell>
          <cell r="C3458" t="str">
            <v>Intel Xeon-S 4210 FIO Kit for ML350 G10</v>
          </cell>
          <cell r="F3458">
            <v>1589000</v>
          </cell>
        </row>
        <row r="3459">
          <cell r="B3459" t="str">
            <v>P10940-B21</v>
          </cell>
          <cell r="C3459" t="str">
            <v>Intel Xeon-S 4214 Kit for ML350 G10</v>
          </cell>
          <cell r="F3459">
            <v>2162000</v>
          </cell>
        </row>
        <row r="3460">
          <cell r="B3460" t="str">
            <v>P10940-L21</v>
          </cell>
          <cell r="C3460" t="str">
            <v>Intel Xeon-S 4214 FIO Kit for ML350 G10</v>
          </cell>
          <cell r="F3460">
            <v>2162000</v>
          </cell>
        </row>
        <row r="3461">
          <cell r="B3461" t="str">
            <v>P10941-B21</v>
          </cell>
          <cell r="C3461" t="str">
            <v>Intel Xeon-S 4215 Kit for ML350 G10</v>
          </cell>
          <cell r="F3461">
            <v>2846000</v>
          </cell>
        </row>
        <row r="3462">
          <cell r="B3462" t="str">
            <v>P10941-L21</v>
          </cell>
          <cell r="C3462" t="str">
            <v>Intel Xeon-S 4215 FIO Kit for ML350 G10</v>
          </cell>
          <cell r="F3462">
            <v>2846000</v>
          </cell>
        </row>
        <row r="3463">
          <cell r="B3463" t="str">
            <v>P10946-B21</v>
          </cell>
          <cell r="C3463" t="str">
            <v>Intel Xeon-G 5220 Kit for ML350 G10</v>
          </cell>
          <cell r="F3463">
            <v>4806000</v>
          </cell>
        </row>
        <row r="3464">
          <cell r="B3464" t="str">
            <v>P10946-L21</v>
          </cell>
          <cell r="C3464" t="str">
            <v>Intel Xeon-G 5220 FIO Kit for ML350 G10</v>
          </cell>
          <cell r="F3464">
            <v>4806000</v>
          </cell>
        </row>
        <row r="3465">
          <cell r="B3465" t="str">
            <v>P10948-B21</v>
          </cell>
          <cell r="C3465" t="str">
            <v>Intel Xeon-G 6240 Kit for ML350 G10</v>
          </cell>
          <cell r="F3465">
            <v>7061000</v>
          </cell>
        </row>
        <row r="3466">
          <cell r="B3466" t="str">
            <v>P10948-L21</v>
          </cell>
          <cell r="C3466" t="str">
            <v>Intel Xeon-G 6240 FIO Kit for ML350 G10</v>
          </cell>
          <cell r="F3466">
            <v>7061000</v>
          </cell>
        </row>
        <row r="3467">
          <cell r="B3467" t="str">
            <v>P10949-B21</v>
          </cell>
          <cell r="C3467" t="str">
            <v>Intel Xeon-G 6242 Kit for ML350 G10</v>
          </cell>
          <cell r="F3467">
            <v>8170000</v>
          </cell>
        </row>
        <row r="3468">
          <cell r="B3468" t="str">
            <v>P10949-L21</v>
          </cell>
          <cell r="C3468" t="str">
            <v>Intel Xeon-G 6242 FIO Kit for ML350 G10</v>
          </cell>
          <cell r="F3468">
            <v>8170000</v>
          </cell>
        </row>
        <row r="3469">
          <cell r="B3469" t="str">
            <v>P10951-B21</v>
          </cell>
          <cell r="C3469" t="str">
            <v>Intel Xeon-G 6248 Kit for ML350 G10</v>
          </cell>
          <cell r="F3469">
            <v>9335000</v>
          </cell>
        </row>
        <row r="3470">
          <cell r="B3470" t="str">
            <v>P10951-L21</v>
          </cell>
          <cell r="C3470" t="str">
            <v>Intel Xeon-G 6248 FIO Kit for ML350 G10</v>
          </cell>
          <cell r="F3470">
            <v>9335000</v>
          </cell>
        </row>
        <row r="3471">
          <cell r="B3471" t="str">
            <v>P10952-B21</v>
          </cell>
          <cell r="C3471" t="str">
            <v>Intel Xeon-G 6252 Kit for ML350 G10</v>
          </cell>
          <cell r="F3471">
            <v>10925000</v>
          </cell>
        </row>
        <row r="3472">
          <cell r="B3472" t="str">
            <v>P10952-L21</v>
          </cell>
          <cell r="C3472" t="str">
            <v>Intel Xeon-G 6252 FIO Kit for ML350 G10</v>
          </cell>
          <cell r="F3472">
            <v>10925000</v>
          </cell>
        </row>
        <row r="3473">
          <cell r="B3473" t="str">
            <v>P10953-B21</v>
          </cell>
          <cell r="C3473" t="str">
            <v>Intel Xeon-G 6254 Kit for ML350 G10</v>
          </cell>
          <cell r="F3473">
            <v>11214000</v>
          </cell>
        </row>
        <row r="3474">
          <cell r="B3474" t="str">
            <v>P10953-L21</v>
          </cell>
          <cell r="C3474" t="str">
            <v>Intel Xeon-G 6254 FIO Kit for ML350 G10</v>
          </cell>
          <cell r="F3474">
            <v>11214000</v>
          </cell>
        </row>
        <row r="3475">
          <cell r="B3475" t="str">
            <v>P10956-B21</v>
          </cell>
          <cell r="C3475" t="str">
            <v>Intel Xeon-G 8270 Kit for ML350 G10</v>
          </cell>
          <cell r="F3475">
            <v>23109000</v>
          </cell>
        </row>
        <row r="3476">
          <cell r="B3476" t="str">
            <v>P10956-L21</v>
          </cell>
          <cell r="C3476" t="str">
            <v>Intel Xeon-G 8270 FIO Kit for ML350 G10</v>
          </cell>
          <cell r="F3476">
            <v>23109000</v>
          </cell>
        </row>
        <row r="3477">
          <cell r="B3477" t="str">
            <v>P10958-B21</v>
          </cell>
          <cell r="C3477" t="str">
            <v>Intel Xeon-G 8280 Kit for ML350 G10</v>
          </cell>
          <cell r="F3477">
            <v>32723000</v>
          </cell>
        </row>
        <row r="3478">
          <cell r="B3478" t="str">
            <v>P10958-L21</v>
          </cell>
          <cell r="C3478" t="str">
            <v>Intel Xeon-G 8280 FIO Kit for ML350 G10</v>
          </cell>
          <cell r="F3478">
            <v>32723000</v>
          </cell>
        </row>
        <row r="3479">
          <cell r="B3479" t="str">
            <v>P12028-B21</v>
          </cell>
          <cell r="C3479" t="str">
            <v>Intel Xeon-P 8253 Kit for ML350 G10</v>
          </cell>
          <cell r="F3479">
            <v>9797000</v>
          </cell>
        </row>
        <row r="3480">
          <cell r="B3480" t="str">
            <v>P12028-L21</v>
          </cell>
          <cell r="C3480" t="str">
            <v>Intel Xeon-P 8253 FIO Kit for ML350 G10</v>
          </cell>
          <cell r="F3480">
            <v>9797000</v>
          </cell>
        </row>
        <row r="3481">
          <cell r="B3481" t="str">
            <v>P12029-B21</v>
          </cell>
          <cell r="C3481" t="str">
            <v>Intel Xeon-P 8256 Kit for ML350 G10</v>
          </cell>
          <cell r="F3481">
            <v>22369000</v>
          </cell>
        </row>
        <row r="3482">
          <cell r="B3482" t="str">
            <v>P12029-L21</v>
          </cell>
          <cell r="C3482" t="str">
            <v>Intel Xeon-P 8256 FIO Kit for ML350 G10</v>
          </cell>
          <cell r="F3482">
            <v>22369000</v>
          </cell>
        </row>
        <row r="3483">
          <cell r="B3483" t="str">
            <v>P09409-B21</v>
          </cell>
          <cell r="C3483" t="str">
            <v>HPE DL325 Gen10 4LFF S100i FIO Cbl Kit</v>
          </cell>
          <cell r="F3483">
            <v>49000</v>
          </cell>
        </row>
        <row r="3484">
          <cell r="B3484" t="str">
            <v>P10779-B21</v>
          </cell>
          <cell r="C3484" t="str">
            <v>HPE DL325 Gen10 GPU Enablement Kit</v>
          </cell>
          <cell r="F3484">
            <v>184000</v>
          </cell>
        </row>
        <row r="3485">
          <cell r="B3485" t="str">
            <v>P07333-B21</v>
          </cell>
          <cell r="C3485" t="str">
            <v>HPE SY 480 Gen10 Xeon-S 4210 Kit</v>
          </cell>
          <cell r="F3485">
            <v>1589000</v>
          </cell>
        </row>
        <row r="3486">
          <cell r="B3486" t="str">
            <v>P07333-L21</v>
          </cell>
          <cell r="C3486" t="str">
            <v>HPE SY 480 Gen10 Xeon-S 4210 FIO Kit</v>
          </cell>
          <cell r="F3486">
            <v>1589000</v>
          </cell>
        </row>
        <row r="3487">
          <cell r="B3487" t="str">
            <v>P07334-B21</v>
          </cell>
          <cell r="C3487" t="str">
            <v>HPE SY 480 Gen10 Xeon-S 4214Y Kit</v>
          </cell>
          <cell r="F3487">
            <v>2809000</v>
          </cell>
        </row>
        <row r="3488">
          <cell r="B3488" t="str">
            <v>P07334-L21</v>
          </cell>
          <cell r="C3488" t="str">
            <v>HPE SY480 Gen10 Xeon-S 4214Y FIO Kit</v>
          </cell>
          <cell r="F3488">
            <v>2809000</v>
          </cell>
        </row>
        <row r="3489">
          <cell r="B3489" t="str">
            <v>P07336-B21</v>
          </cell>
          <cell r="C3489" t="str">
            <v>HPE SY 480/660 Gen10 Xeon-G 5215 Kit</v>
          </cell>
          <cell r="F3489">
            <v>3733000</v>
          </cell>
        </row>
        <row r="3490">
          <cell r="B3490" t="str">
            <v>P07336-L21</v>
          </cell>
          <cell r="C3490" t="str">
            <v>HPE SY 480/660 Gen10 Xeon-G 5215 FIO Kit</v>
          </cell>
          <cell r="F3490">
            <v>3733000</v>
          </cell>
        </row>
        <row r="3491">
          <cell r="B3491" t="str">
            <v>P07338-B21</v>
          </cell>
          <cell r="C3491" t="str">
            <v>HPE SY 480/660 Gen10 Xeon-P 8253 Kit</v>
          </cell>
          <cell r="F3491">
            <v>9797000</v>
          </cell>
        </row>
        <row r="3492">
          <cell r="B3492" t="str">
            <v>P07338-L21</v>
          </cell>
          <cell r="C3492" t="str">
            <v>HPE SY 480/660Gen10 Xeon-P 8253 FIO Kit</v>
          </cell>
          <cell r="F3492">
            <v>9797000</v>
          </cell>
        </row>
        <row r="3493">
          <cell r="B3493" t="str">
            <v>P07339-B21</v>
          </cell>
          <cell r="C3493" t="str">
            <v>HPE SY 480/660 Gen10 Xeon-G 5217 Kit</v>
          </cell>
          <cell r="F3493">
            <v>4917000</v>
          </cell>
        </row>
        <row r="3494">
          <cell r="B3494" t="str">
            <v>P07339-L21</v>
          </cell>
          <cell r="C3494" t="str">
            <v>HPE SY 480/660 Gen10 Xeon-G 5217 FIO Kit</v>
          </cell>
          <cell r="F3494">
            <v>4917000</v>
          </cell>
        </row>
        <row r="3495">
          <cell r="B3495" t="str">
            <v>P07340-B21</v>
          </cell>
          <cell r="C3495" t="str">
            <v>HPE SY 480/660 Gen10 Xeon-P 8256 Kit</v>
          </cell>
          <cell r="F3495">
            <v>22369000</v>
          </cell>
        </row>
        <row r="3496">
          <cell r="B3496" t="str">
            <v>P07340-L21</v>
          </cell>
          <cell r="C3496" t="str">
            <v>HPE SY 480/660Gen10 Xeon-P 8256 FIO Kit</v>
          </cell>
          <cell r="F3496">
            <v>22369000</v>
          </cell>
        </row>
        <row r="3497">
          <cell r="B3497" t="str">
            <v>P07342-B21</v>
          </cell>
          <cell r="C3497" t="str">
            <v>HPE SY 480/660 Gen10 Xeon-G 5218 Kit</v>
          </cell>
          <cell r="F3497">
            <v>3733000</v>
          </cell>
        </row>
        <row r="3498">
          <cell r="B3498" t="str">
            <v>P07342-L21</v>
          </cell>
          <cell r="C3498" t="str">
            <v>HPE SY 480/660 Gen10 Xeon-G 5218 FIO Kit</v>
          </cell>
          <cell r="F3498">
            <v>3733000</v>
          </cell>
        </row>
        <row r="3499">
          <cell r="B3499" t="str">
            <v>P07343-B21</v>
          </cell>
          <cell r="C3499" t="str">
            <v>HPE SY 480/660 Gen10 Xeon-G 5220 Kit</v>
          </cell>
          <cell r="F3499">
            <v>4806000</v>
          </cell>
        </row>
        <row r="3500">
          <cell r="B3500" t="str">
            <v>P07343-L21</v>
          </cell>
          <cell r="C3500" t="str">
            <v>HPE SY 480/660 Gen10 Xeon-G 5220 FIO Kit</v>
          </cell>
          <cell r="F3500">
            <v>4806000</v>
          </cell>
        </row>
        <row r="3501">
          <cell r="B3501" t="str">
            <v>P07344-B21</v>
          </cell>
          <cell r="C3501" t="str">
            <v>HPE SY 480/660 Gen10 Xeon-G 6230 Kit</v>
          </cell>
          <cell r="F3501">
            <v>5730000</v>
          </cell>
        </row>
        <row r="3502">
          <cell r="B3502" t="str">
            <v>P07344-L21</v>
          </cell>
          <cell r="C3502" t="str">
            <v>HPE SY 480/660 Gen10 Xeon-G 6230 FIO Kit</v>
          </cell>
          <cell r="F3502">
            <v>5730000</v>
          </cell>
        </row>
        <row r="3503">
          <cell r="B3503" t="str">
            <v>P07345-B21</v>
          </cell>
          <cell r="C3503" t="str">
            <v>HPE SY 480/660 Gen10 Xeon-G 6240 Kit</v>
          </cell>
          <cell r="F3503">
            <v>7061000</v>
          </cell>
        </row>
        <row r="3504">
          <cell r="B3504" t="str">
            <v>P07345-L21</v>
          </cell>
          <cell r="C3504" t="str">
            <v>HPE SY 480/660 Gen10 Xeon-G 6240 FIO Kit</v>
          </cell>
          <cell r="F3504">
            <v>7061000</v>
          </cell>
        </row>
        <row r="3505">
          <cell r="B3505" t="str">
            <v>P07346-B21</v>
          </cell>
          <cell r="C3505" t="str">
            <v>HPE SY 480/660 Gen10 Xeon-G 6240Y Kit</v>
          </cell>
          <cell r="F3505">
            <v>9882000</v>
          </cell>
        </row>
        <row r="3506">
          <cell r="B3506" t="str">
            <v>P07346-L21</v>
          </cell>
          <cell r="C3506" t="str">
            <v>HPE SY480/660 Gen10 Xeon-G 6240Y FIO Kit</v>
          </cell>
          <cell r="F3506">
            <v>9882000</v>
          </cell>
        </row>
        <row r="3507">
          <cell r="B3507" t="str">
            <v>P07347-B21</v>
          </cell>
          <cell r="C3507" t="str">
            <v>HPE SY 480/660 Gen10 Xeon-G 6242 Kit</v>
          </cell>
          <cell r="F3507">
            <v>8170000</v>
          </cell>
        </row>
        <row r="3508">
          <cell r="B3508" t="str">
            <v>P07347-L21</v>
          </cell>
          <cell r="C3508" t="str">
            <v>HPE SY 480/660 Gen10 Xeon-G 6242 FIO Kit</v>
          </cell>
          <cell r="F3508">
            <v>8170000</v>
          </cell>
        </row>
        <row r="3509">
          <cell r="B3509" t="str">
            <v>P07348-B21</v>
          </cell>
          <cell r="C3509" t="str">
            <v>HPE SY 480/660 Gen10 Xeon-G 6244 Kit</v>
          </cell>
          <cell r="F3509">
            <v>8688000</v>
          </cell>
        </row>
        <row r="3510">
          <cell r="B3510" t="str">
            <v>P07348-L21</v>
          </cell>
          <cell r="C3510" t="str">
            <v>HPE SY 480/660 Gen10 Xeon-G 6244 FIO Kit</v>
          </cell>
          <cell r="F3510">
            <v>8688000</v>
          </cell>
        </row>
        <row r="3511">
          <cell r="B3511" t="str">
            <v>P07349-B21</v>
          </cell>
          <cell r="C3511" t="str">
            <v>HPE SY 480/660 Gen10 Xeon-G 6248 Kit</v>
          </cell>
          <cell r="F3511">
            <v>9335000</v>
          </cell>
        </row>
        <row r="3512">
          <cell r="B3512" t="str">
            <v>P07349-L21</v>
          </cell>
          <cell r="C3512" t="str">
            <v>HPE SY 480/660 Gen10 Xeon-G 6248 FIO Kit</v>
          </cell>
          <cell r="F3512">
            <v>9335000</v>
          </cell>
        </row>
        <row r="3513">
          <cell r="B3513" t="str">
            <v>P07350-B21</v>
          </cell>
          <cell r="C3513" t="str">
            <v>HPE SY 480/660 Gen10 Xeon-G 6252 Kit</v>
          </cell>
          <cell r="F3513">
            <v>10925000</v>
          </cell>
        </row>
        <row r="3514">
          <cell r="B3514" t="str">
            <v>P07350-L21</v>
          </cell>
          <cell r="C3514" t="str">
            <v>HPE SY 480/660 Gen10 Xeon-G 6252 FIO Kit</v>
          </cell>
          <cell r="F3514">
            <v>10925000</v>
          </cell>
        </row>
        <row r="3515">
          <cell r="B3515" t="str">
            <v>P07351-B21</v>
          </cell>
          <cell r="C3515" t="str">
            <v>HPE SY 480/660 Gen10 Xeon-G 6254 Kit</v>
          </cell>
          <cell r="F3515">
            <v>11214000</v>
          </cell>
        </row>
        <row r="3516">
          <cell r="B3516" t="str">
            <v>P07351-L21</v>
          </cell>
          <cell r="C3516" t="str">
            <v>HPE SY 480/660 Gen10 Xeon-G 6254 FIO Kit</v>
          </cell>
          <cell r="F3516">
            <v>11214000</v>
          </cell>
        </row>
        <row r="3517">
          <cell r="B3517" t="str">
            <v>P07352-B21</v>
          </cell>
          <cell r="C3517" t="str">
            <v>HPE SY 480/660 Gen10 Xeon-P 8260 Kit</v>
          </cell>
          <cell r="F3517">
            <v>14974000</v>
          </cell>
        </row>
        <row r="3518">
          <cell r="B3518" t="str">
            <v>P07352-L21</v>
          </cell>
          <cell r="C3518" t="str">
            <v>HPE SY 480/660 Gen10 Xeon-P 8260 FIO Kit</v>
          </cell>
          <cell r="F3518">
            <v>14974000</v>
          </cell>
        </row>
        <row r="3519">
          <cell r="B3519" t="str">
            <v>P07354-B21</v>
          </cell>
          <cell r="C3519" t="str">
            <v>HPE SY 480/660 Gen10 Xeon-P 8260L Kit</v>
          </cell>
          <cell r="F3519">
            <v>23608000</v>
          </cell>
        </row>
        <row r="3520">
          <cell r="B3520" t="str">
            <v>P07354-L21</v>
          </cell>
          <cell r="C3520" t="str">
            <v>HPE SY 480/660Gen10 Xeon-P 8260L FIO Kit</v>
          </cell>
          <cell r="F3520">
            <v>23608000</v>
          </cell>
        </row>
        <row r="3521">
          <cell r="B3521" t="str">
            <v>P07355-B21</v>
          </cell>
          <cell r="C3521" t="str">
            <v>HPE SY480/660 Gen10 Xeon-P 8260Y Kit</v>
          </cell>
          <cell r="F3521">
            <v>19467000</v>
          </cell>
        </row>
        <row r="3522">
          <cell r="B3522" t="str">
            <v>P07355-L21</v>
          </cell>
          <cell r="C3522" t="str">
            <v>HPE SY480/660 Gen10 Xeon-P 8260Y FIO Kit</v>
          </cell>
          <cell r="F3522">
            <v>19467000</v>
          </cell>
        </row>
        <row r="3523">
          <cell r="B3523" t="str">
            <v>P07356-B21</v>
          </cell>
          <cell r="C3523" t="str">
            <v>HPE SY 480/660 Gen10 Xeon-P 8268 Kit</v>
          </cell>
          <cell r="F3523">
            <v>18690000</v>
          </cell>
        </row>
        <row r="3524">
          <cell r="B3524" t="str">
            <v>P07356-L21</v>
          </cell>
          <cell r="C3524" t="str">
            <v>HPE SY 480/660 Gen10 Xeon-P 8268 FIO Kit</v>
          </cell>
          <cell r="F3524">
            <v>18690000</v>
          </cell>
        </row>
        <row r="3525">
          <cell r="B3525" t="str">
            <v>P07357-B21</v>
          </cell>
          <cell r="C3525" t="str">
            <v>HPE SY 480/660 Gen10 Xeon-P 8270 Kit</v>
          </cell>
          <cell r="F3525">
            <v>23109000</v>
          </cell>
        </row>
        <row r="3526">
          <cell r="B3526" t="str">
            <v>P07357-L21</v>
          </cell>
          <cell r="C3526" t="str">
            <v>HPE SY 480/66 Gen10 Xeon-P 8270 FIO Kit</v>
          </cell>
          <cell r="F3526">
            <v>23109000</v>
          </cell>
        </row>
        <row r="3527">
          <cell r="B3527" t="str">
            <v>P07358-B21</v>
          </cell>
          <cell r="C3527" t="str">
            <v>HPE SY 480/660 Gen10 Xeon-P 8276 Kit</v>
          </cell>
          <cell r="F3527">
            <v>27361000</v>
          </cell>
        </row>
        <row r="3528">
          <cell r="B3528" t="str">
            <v>P07358-L21</v>
          </cell>
          <cell r="C3528" t="str">
            <v>HPE SY 480/660Gen10 Xeon-P 8276 FIO Kit</v>
          </cell>
          <cell r="F3528">
            <v>27361000</v>
          </cell>
        </row>
        <row r="3529">
          <cell r="B3529" t="str">
            <v>P07360-B21</v>
          </cell>
          <cell r="C3529" t="str">
            <v>HPE SY 480/660 Gen10 Xeon-P 8276L Kit</v>
          </cell>
          <cell r="F3529">
            <v>36421000</v>
          </cell>
        </row>
        <row r="3530">
          <cell r="B3530" t="str">
            <v>P07360-L21</v>
          </cell>
          <cell r="C3530" t="str">
            <v>HPE SY 480/660Gen10 Xeon-P 8276L FIO Kit</v>
          </cell>
          <cell r="F3530">
            <v>36421000</v>
          </cell>
        </row>
        <row r="3531">
          <cell r="B3531" t="str">
            <v>P07361-B21</v>
          </cell>
          <cell r="C3531" t="str">
            <v>HPE SY 480/660 Gen10 Xeon-P 8280 Kit</v>
          </cell>
          <cell r="F3531">
            <v>32723000</v>
          </cell>
        </row>
        <row r="3532">
          <cell r="B3532" t="str">
            <v>P07361-L21</v>
          </cell>
          <cell r="C3532" t="str">
            <v>HPE SY 480/660Gen10 Xeon-P 8280 FIO Kit</v>
          </cell>
          <cell r="F3532">
            <v>32723000</v>
          </cell>
        </row>
        <row r="3533">
          <cell r="B3533" t="str">
            <v>P07363-B21</v>
          </cell>
          <cell r="C3533" t="str">
            <v>HPE SY 480/660 Gen10 Xeon-P 8280L Kit</v>
          </cell>
          <cell r="F3533">
            <v>41227000</v>
          </cell>
        </row>
        <row r="3534">
          <cell r="B3534" t="str">
            <v>P07363-L21</v>
          </cell>
          <cell r="C3534" t="str">
            <v>HPE SY 480/660Gen10 Xeon-P 8280L FIO Kit</v>
          </cell>
          <cell r="F3534">
            <v>41227000</v>
          </cell>
        </row>
        <row r="3535">
          <cell r="B3535" t="str">
            <v>P08678-B21</v>
          </cell>
          <cell r="C3535" t="str">
            <v>HPE SY 480 Gen10 Xeon-S 4208 Kit</v>
          </cell>
          <cell r="F3535">
            <v>1478000</v>
          </cell>
        </row>
        <row r="3536">
          <cell r="B3536" t="str">
            <v>P08678-L21</v>
          </cell>
          <cell r="C3536" t="str">
            <v>HPE SY 480 Gen10 Xeon-S 4208 FIO Kit</v>
          </cell>
          <cell r="F3536">
            <v>1478000</v>
          </cell>
        </row>
        <row r="3537">
          <cell r="B3537" t="str">
            <v>P08679-B21</v>
          </cell>
          <cell r="C3537" t="str">
            <v>HPE SY 480/660 Gen10 Xeon-G 5222 Kit</v>
          </cell>
          <cell r="F3537">
            <v>3696000</v>
          </cell>
        </row>
        <row r="3538">
          <cell r="B3538" t="str">
            <v>P08679-L21</v>
          </cell>
          <cell r="C3538" t="str">
            <v>HPE SY 480/660 Gen10 Xeon-G 5222 FIO Kit</v>
          </cell>
          <cell r="F3538">
            <v>3696000</v>
          </cell>
        </row>
        <row r="3539">
          <cell r="B3539" t="str">
            <v>P08680-B21</v>
          </cell>
          <cell r="C3539" t="str">
            <v>HPE SY 480 Gen10 Xeon-S 4215 Kit</v>
          </cell>
          <cell r="F3539">
            <v>2846000</v>
          </cell>
        </row>
        <row r="3540">
          <cell r="B3540" t="str">
            <v>P08680-L21</v>
          </cell>
          <cell r="C3540" t="str">
            <v>HPE SY 480 Gen10 Xeon-S 4215 FIO Kit</v>
          </cell>
          <cell r="F3540">
            <v>2846000</v>
          </cell>
        </row>
        <row r="3541">
          <cell r="B3541" t="str">
            <v>P11692-B21</v>
          </cell>
          <cell r="C3541" t="str">
            <v>HPE SY480 Gen10 Xeon-S 4216 Kit</v>
          </cell>
          <cell r="F3541">
            <v>3049000</v>
          </cell>
        </row>
        <row r="3542">
          <cell r="B3542" t="str">
            <v>P11692-L21</v>
          </cell>
          <cell r="C3542" t="str">
            <v>HPE SY480 Gen10 Xeon-S 4216 FIO Kit</v>
          </cell>
          <cell r="F3542">
            <v>3049000</v>
          </cell>
        </row>
        <row r="3543">
          <cell r="B3543" t="str">
            <v>P11693-B21</v>
          </cell>
          <cell r="C3543" t="str">
            <v>HPE SY480 Gen10 Xeon-S 4214 Kit</v>
          </cell>
          <cell r="F3543">
            <v>2162000</v>
          </cell>
        </row>
        <row r="3544">
          <cell r="B3544" t="str">
            <v>P11693-L21</v>
          </cell>
          <cell r="C3544" t="str">
            <v>HPE SY480 Gen10 Xeon-S 4214 FIO Kit</v>
          </cell>
          <cell r="F3544">
            <v>2162000</v>
          </cell>
        </row>
        <row r="3545">
          <cell r="B3545" t="str">
            <v>P12142-B21</v>
          </cell>
          <cell r="C3545" t="str">
            <v>HPE SY480/660 Gen10 Xeon-G 5215L Kit</v>
          </cell>
          <cell r="F3545">
            <v>12977000</v>
          </cell>
        </row>
        <row r="3546">
          <cell r="B3546" t="str">
            <v>P12142-L21</v>
          </cell>
          <cell r="C3546" t="str">
            <v>HPE SY480/660 Gen10 Xeon-G 5215L FIO Kit</v>
          </cell>
          <cell r="F3546">
            <v>12977000</v>
          </cell>
        </row>
        <row r="3547">
          <cell r="B3547" t="str">
            <v>P12572-B21</v>
          </cell>
          <cell r="C3547" t="str">
            <v>HPE SY480/660 Gen10 Xeon-G 5218B Kit</v>
          </cell>
          <cell r="F3547">
            <v>3733000</v>
          </cell>
        </row>
        <row r="3548">
          <cell r="B3548" t="str">
            <v>P12572-L21</v>
          </cell>
          <cell r="C3548" t="str">
            <v>HPE SY480/660 Gen10 Xeon-G 5218B FIO Kit</v>
          </cell>
          <cell r="F3548">
            <v>3733000</v>
          </cell>
        </row>
        <row r="3549">
          <cell r="B3549" t="str">
            <v>P02500-B21</v>
          </cell>
          <cell r="C3549" t="str">
            <v>Intel Xeon-G 5222 Kit for DL380 Gen10</v>
          </cell>
          <cell r="F3549">
            <v>3696000</v>
          </cell>
        </row>
        <row r="3550">
          <cell r="B3550" t="str">
            <v>P02500-L21</v>
          </cell>
          <cell r="C3550" t="str">
            <v>Intel Xeon-G 5222 FIO Kit for DL380 G10</v>
          </cell>
          <cell r="F3550">
            <v>3696000</v>
          </cell>
        </row>
        <row r="3551">
          <cell r="B3551" t="str">
            <v>P02498-B21</v>
          </cell>
          <cell r="C3551" t="str">
            <v>Intel Xeon-G 5218 Kit for DL380 Gen10</v>
          </cell>
          <cell r="F3551">
            <v>3733000</v>
          </cell>
        </row>
        <row r="3552">
          <cell r="B3552" t="str">
            <v>P02498-L21</v>
          </cell>
          <cell r="C3552" t="str">
            <v>Intel Xeon-G 5218 FIO Kit for DL380 G10</v>
          </cell>
          <cell r="F3552">
            <v>3733000</v>
          </cell>
        </row>
        <row r="3553">
          <cell r="B3553" t="str">
            <v>P00930-B21</v>
          </cell>
          <cell r="C3553" t="str">
            <v>HPE 64GB 2Rx4 PC4-2933Y-R Smart Kit</v>
          </cell>
          <cell r="F3553">
            <v>6212000</v>
          </cell>
        </row>
        <row r="3554">
          <cell r="B3554" t="str">
            <v>P10326-B21</v>
          </cell>
          <cell r="C3554" t="str">
            <v>HPE XL1x0r Gen10 Xeon-G 6242 Kit</v>
          </cell>
          <cell r="F3554">
            <v>8170000</v>
          </cell>
        </row>
        <row r="3555">
          <cell r="B3555" t="str">
            <v>P10326-L21</v>
          </cell>
          <cell r="C3555" t="str">
            <v>HPE XL1x0r Gen10 Xeon-G 6242 FIO Kit</v>
          </cell>
          <cell r="F3555">
            <v>8170000</v>
          </cell>
        </row>
        <row r="3556">
          <cell r="B3556" t="str">
            <v>P02631-L21</v>
          </cell>
          <cell r="C3556" t="str">
            <v>Intel Xeon-G 6210U FIO Kit for DL360 G10</v>
          </cell>
          <cell r="F3556">
            <v>4806000</v>
          </cell>
        </row>
        <row r="3557">
          <cell r="B3557" t="str">
            <v>P10945-B21</v>
          </cell>
          <cell r="C3557" t="str">
            <v>Intel Xeon-G 5218 Kit for ML350 G10</v>
          </cell>
          <cell r="F3557">
            <v>3733000</v>
          </cell>
        </row>
        <row r="3558">
          <cell r="B3558" t="str">
            <v>P10945-L21</v>
          </cell>
          <cell r="C3558" t="str">
            <v>Intel Xeon-G 5218 FIO Kit for ML350 G10</v>
          </cell>
          <cell r="F3558">
            <v>3733000</v>
          </cell>
        </row>
        <row r="3559">
          <cell r="B3559" t="str">
            <v>P12024-B21</v>
          </cell>
          <cell r="C3559" t="str">
            <v>Intel Xeon-G 5222 Kit for ML350 G10</v>
          </cell>
          <cell r="F3559">
            <v>3696000</v>
          </cell>
        </row>
        <row r="3560">
          <cell r="B3560" t="str">
            <v>P12024-L21</v>
          </cell>
          <cell r="C3560" t="str">
            <v>Intel Xeon-G 5222 FIO Kit for ML350 G10</v>
          </cell>
          <cell r="F3560">
            <v>3696000</v>
          </cell>
        </row>
        <row r="3561">
          <cell r="B3561" t="str">
            <v>P02592-B21</v>
          </cell>
          <cell r="C3561" t="str">
            <v>Intel Xeon-G 5218 Kit for DL360 Gen10</v>
          </cell>
          <cell r="F3561">
            <v>3733000</v>
          </cell>
        </row>
        <row r="3562">
          <cell r="B3562" t="str">
            <v>P02592-L21</v>
          </cell>
          <cell r="C3562" t="str">
            <v>Intel Xeon-G 5218 FIO Kit for DL360 G10</v>
          </cell>
          <cell r="F3562">
            <v>3733000</v>
          </cell>
        </row>
        <row r="3563">
          <cell r="B3563" t="str">
            <v>P10947-B21</v>
          </cell>
          <cell r="C3563" t="str">
            <v>Intel Xeon-G 6230 Kit for ML350 G10</v>
          </cell>
          <cell r="F3563">
            <v>5730000</v>
          </cell>
        </row>
        <row r="3564">
          <cell r="B3564" t="str">
            <v>P10947-L21</v>
          </cell>
          <cell r="C3564" t="str">
            <v>Intel Xeon-G 6230 FIO Kit for ML350 G10</v>
          </cell>
          <cell r="F3564">
            <v>5730000</v>
          </cell>
        </row>
        <row r="3565">
          <cell r="B3565" t="str">
            <v>P00918-B21</v>
          </cell>
          <cell r="C3565" t="str">
            <v>HPE 8GB 1Rx8 PC4-2933Y-R Smart Kit</v>
          </cell>
          <cell r="F3565">
            <v>1102000</v>
          </cell>
        </row>
        <row r="3566">
          <cell r="B3566" t="str">
            <v>P00920-B21</v>
          </cell>
          <cell r="C3566" t="str">
            <v>HPE 16GB 1Rx4 PC4-2933Y-R Smart Kit</v>
          </cell>
          <cell r="F3566">
            <v>1433000</v>
          </cell>
        </row>
        <row r="3567">
          <cell r="B3567" t="str">
            <v>P10324-B21</v>
          </cell>
          <cell r="C3567" t="str">
            <v>HPE XL1x0r Gen10 Xeon-G 6230 Kit</v>
          </cell>
          <cell r="F3567">
            <v>5730000</v>
          </cell>
        </row>
        <row r="3568">
          <cell r="B3568" t="str">
            <v>P10324-L21</v>
          </cell>
          <cell r="C3568" t="str">
            <v>HPE XL1x0r Gen10 Xeon-G 6230 FIO Kit</v>
          </cell>
          <cell r="F3568">
            <v>5730000</v>
          </cell>
        </row>
        <row r="3569">
          <cell r="B3569" t="str">
            <v>P10328-B21</v>
          </cell>
          <cell r="C3569" t="str">
            <v>HPE XL1x0r Gen10 Xeon-G 6248 Kit</v>
          </cell>
          <cell r="F3569">
            <v>9335000</v>
          </cell>
        </row>
        <row r="3570">
          <cell r="B3570" t="str">
            <v>P10328-L21</v>
          </cell>
          <cell r="C3570" t="str">
            <v>HPE XL1x0r Gen10 Xeon-G 6248 FIO Kit</v>
          </cell>
          <cell r="F3570">
            <v>9335000</v>
          </cell>
        </row>
        <row r="3571">
          <cell r="B3571" t="str">
            <v>P02577-B21</v>
          </cell>
          <cell r="C3571" t="str">
            <v>Intel Xeon-G 5220S Kit for DL360 Gen10</v>
          </cell>
          <cell r="F3571">
            <v>6359000</v>
          </cell>
        </row>
        <row r="3572">
          <cell r="B3572" t="str">
            <v>P02577-L21</v>
          </cell>
          <cell r="C3572" t="str">
            <v>Intel Xeon-G 5220S FIO Kit for DL360 G10</v>
          </cell>
          <cell r="F3572">
            <v>6359000</v>
          </cell>
        </row>
        <row r="3573">
          <cell r="B3573" t="str">
            <v>P02604-B21</v>
          </cell>
          <cell r="C3573" t="str">
            <v>Intel Xeon-G 6234 Kit for DL360 Gen10</v>
          </cell>
          <cell r="F3573">
            <v>6488000</v>
          </cell>
        </row>
        <row r="3574">
          <cell r="B3574" t="str">
            <v>P02604-L21</v>
          </cell>
          <cell r="C3574" t="str">
            <v>Intel Xeon-G 6234 FIO Kit for DL360 G10</v>
          </cell>
          <cell r="F3574">
            <v>6488000</v>
          </cell>
        </row>
        <row r="3575">
          <cell r="B3575" t="str">
            <v>P02622-B21</v>
          </cell>
          <cell r="C3575" t="str">
            <v>Intel Xeon-G 6209U Kit for DL360 Gen10</v>
          </cell>
          <cell r="F3575">
            <v>4251000</v>
          </cell>
        </row>
        <row r="3576">
          <cell r="B3576" t="str">
            <v>P02622-L21</v>
          </cell>
          <cell r="C3576" t="str">
            <v>Intel Xeon-G 6209U FIO Kit for DL360 G10</v>
          </cell>
          <cell r="F3576">
            <v>4251000</v>
          </cell>
        </row>
        <row r="3577">
          <cell r="B3577" t="str">
            <v>P02643-B21</v>
          </cell>
          <cell r="C3577" t="str">
            <v>Intel Xeon-G 6240L Kit for DL360 Gen10</v>
          </cell>
          <cell r="F3577">
            <v>16731000</v>
          </cell>
        </row>
        <row r="3578">
          <cell r="B3578" t="str">
            <v>P02643-L21</v>
          </cell>
          <cell r="C3578" t="str">
            <v>Intel Xeon-G 6240L FIO Kit for DL360 G10</v>
          </cell>
          <cell r="F3578">
            <v>16731000</v>
          </cell>
        </row>
        <row r="3579">
          <cell r="B3579" t="str">
            <v>P02658-B21</v>
          </cell>
          <cell r="C3579" t="str">
            <v>Intel Xeon-G 6238L Kit for DL360 Gen10</v>
          </cell>
          <cell r="F3579">
            <v>16546000</v>
          </cell>
        </row>
        <row r="3580">
          <cell r="B3580" t="str">
            <v>P02658-L21</v>
          </cell>
          <cell r="C3580" t="str">
            <v>Intel Xeon-G 6238L FIO Kit for DL360 G10</v>
          </cell>
          <cell r="F3580">
            <v>16546000</v>
          </cell>
        </row>
        <row r="3581">
          <cell r="B3581" t="str">
            <v>P05686-B21</v>
          </cell>
          <cell r="C3581" t="str">
            <v>Intel Xeon-G 6262V Kit for DL580 G10</v>
          </cell>
          <cell r="F3581">
            <v>10271000</v>
          </cell>
        </row>
        <row r="3582">
          <cell r="B3582" t="str">
            <v>P05686-L21</v>
          </cell>
          <cell r="C3582" t="str">
            <v>Intel Xeon-G 6262V FIO Kit for DL580 G10</v>
          </cell>
          <cell r="F3582">
            <v>10271000</v>
          </cell>
        </row>
        <row r="3583">
          <cell r="B3583" t="str">
            <v>P05689-B21</v>
          </cell>
          <cell r="C3583" t="str">
            <v>Intel Xeon-G 6222V Kit for DL580 G10</v>
          </cell>
          <cell r="F3583">
            <v>5212000</v>
          </cell>
        </row>
        <row r="3584">
          <cell r="B3584" t="str">
            <v>P05689-L21</v>
          </cell>
          <cell r="C3584" t="str">
            <v>Intel Xeon-G 6222V FIO Kit for DL580 G10</v>
          </cell>
          <cell r="F3584">
            <v>5212000</v>
          </cell>
        </row>
        <row r="3585">
          <cell r="B3585" t="str">
            <v>P05693-B21</v>
          </cell>
          <cell r="C3585" t="str">
            <v>Intel Xeon-G 6226 Kit for DL580 G10</v>
          </cell>
          <cell r="F3585">
            <v>5305000</v>
          </cell>
        </row>
        <row r="3586">
          <cell r="B3586" t="str">
            <v>P05693-L21</v>
          </cell>
          <cell r="C3586" t="str">
            <v>Intel Xeon-G 6226 FIO Kit for DL580 G10</v>
          </cell>
          <cell r="F3586">
            <v>5305000</v>
          </cell>
        </row>
        <row r="3587">
          <cell r="B3587" t="str">
            <v>P05697-B21</v>
          </cell>
          <cell r="C3587" t="str">
            <v>Intel Xeon-G 6240L Kit for DL580 G10</v>
          </cell>
          <cell r="F3587">
            <v>16731000</v>
          </cell>
        </row>
        <row r="3588">
          <cell r="B3588" t="str">
            <v>P05697-L21</v>
          </cell>
          <cell r="C3588" t="str">
            <v>Intel Xeon-G 6240L FIO Kit for DL580 G10</v>
          </cell>
          <cell r="F3588">
            <v>16731000</v>
          </cell>
        </row>
        <row r="3589">
          <cell r="B3589" t="str">
            <v>P05700-B21</v>
          </cell>
          <cell r="C3589" t="str">
            <v>Intel Xeon-G 6234 Kit for DL580 G10</v>
          </cell>
          <cell r="F3589">
            <v>6488000</v>
          </cell>
        </row>
        <row r="3590">
          <cell r="B3590" t="str">
            <v>P05700-L21</v>
          </cell>
          <cell r="C3590" t="str">
            <v>Intel Xeon-G 6234 FIO Kit for DL580 G10</v>
          </cell>
          <cell r="F3590">
            <v>6488000</v>
          </cell>
        </row>
        <row r="3591">
          <cell r="B3591" t="str">
            <v>P05702-B21</v>
          </cell>
          <cell r="C3591" t="str">
            <v>Intel Xeon-G 6238 Kit for DL580 G10</v>
          </cell>
          <cell r="F3591">
            <v>7579000</v>
          </cell>
        </row>
        <row r="3592">
          <cell r="B3592" t="str">
            <v>P05702-L21</v>
          </cell>
          <cell r="C3592" t="str">
            <v>Intel Xeon-G 6238 FIO Kit for DL580 G10</v>
          </cell>
          <cell r="F3592">
            <v>7579000</v>
          </cell>
        </row>
        <row r="3593">
          <cell r="B3593" t="str">
            <v>P05720-B21</v>
          </cell>
          <cell r="C3593" t="str">
            <v>Intel Xeon-G 6252N Kit for DL580 G10</v>
          </cell>
          <cell r="F3593">
            <v>9243000</v>
          </cell>
        </row>
        <row r="3594">
          <cell r="B3594" t="str">
            <v>P05720-L21</v>
          </cell>
          <cell r="C3594" t="str">
            <v>Intel Xeon-G 6252N FIO Kit for DL580 G10</v>
          </cell>
          <cell r="F3594">
            <v>9243000</v>
          </cell>
        </row>
        <row r="3595">
          <cell r="B3595" t="str">
            <v>P11825-B21</v>
          </cell>
          <cell r="C3595" t="str">
            <v>Intel Xeon-G 6212U Kit for DL380 Gen10</v>
          </cell>
          <cell r="F3595">
            <v>7764000</v>
          </cell>
        </row>
        <row r="3596">
          <cell r="B3596" t="str">
            <v>P11826-B21</v>
          </cell>
          <cell r="C3596" t="str">
            <v>Intel Xeon-G 6210U Kit for DL380 Gen10</v>
          </cell>
          <cell r="F3596">
            <v>4806000</v>
          </cell>
        </row>
        <row r="3597">
          <cell r="B3597" t="str">
            <v>P11839-B21</v>
          </cell>
          <cell r="C3597" t="str">
            <v>Intel Xeon-G 6222V Kit for DL360 Gen10</v>
          </cell>
          <cell r="F3597">
            <v>5212000</v>
          </cell>
        </row>
        <row r="3598">
          <cell r="B3598" t="str">
            <v>P11839-L21</v>
          </cell>
          <cell r="C3598" t="str">
            <v>Intel Xeon-G 6222V FIO Kit for DL360 G10</v>
          </cell>
          <cell r="F3598">
            <v>5212000</v>
          </cell>
        </row>
        <row r="3599">
          <cell r="B3599" t="str">
            <v>P11842-B21</v>
          </cell>
          <cell r="C3599" t="str">
            <v>Intel Xeon-G 6262V Kit for DL360 Gen10</v>
          </cell>
          <cell r="F3599">
            <v>10271000</v>
          </cell>
        </row>
        <row r="3600">
          <cell r="B3600" t="str">
            <v>P11842-L21</v>
          </cell>
          <cell r="C3600" t="str">
            <v>Intel Xeon-G 6262V FIO Kit for DL360 G10</v>
          </cell>
          <cell r="F3600">
            <v>10271000</v>
          </cell>
        </row>
        <row r="3601">
          <cell r="B3601" t="str">
            <v>P11851-B21</v>
          </cell>
          <cell r="C3601" t="str">
            <v>Intel Xeon-G 6252N Kit for DL360 Gen10</v>
          </cell>
          <cell r="F3601">
            <v>9243000</v>
          </cell>
        </row>
        <row r="3602">
          <cell r="B3602" t="str">
            <v>P11851-L21</v>
          </cell>
          <cell r="C3602" t="str">
            <v>Intel Xeon-G 6252N FIO Kit for DL360 G10</v>
          </cell>
          <cell r="F3602">
            <v>9243000</v>
          </cell>
        </row>
        <row r="3603">
          <cell r="B3603" t="str">
            <v>P11856-B21</v>
          </cell>
          <cell r="C3603" t="str">
            <v>Intel Xeon-G 5220S Kit for DL580 G10</v>
          </cell>
          <cell r="F3603">
            <v>6359000</v>
          </cell>
        </row>
        <row r="3604">
          <cell r="B3604" t="str">
            <v>P11856-L21</v>
          </cell>
          <cell r="C3604" t="str">
            <v>Intel Xeon-G 5220S FIO Kit for DL580 G10</v>
          </cell>
          <cell r="F3604">
            <v>6359000</v>
          </cell>
        </row>
        <row r="3605">
          <cell r="B3605" t="str">
            <v>P11964-B21</v>
          </cell>
          <cell r="C3605" t="str">
            <v>Intel Xeon-G 6238L Kit for DL580 G10</v>
          </cell>
          <cell r="F3605">
            <v>16546000</v>
          </cell>
        </row>
        <row r="3606">
          <cell r="B3606" t="str">
            <v>P11964-L21</v>
          </cell>
          <cell r="C3606" t="str">
            <v>Intel Xeon-G 6238L FIO Kit for DL580 G10</v>
          </cell>
          <cell r="F3606">
            <v>16546000</v>
          </cell>
        </row>
        <row r="3607">
          <cell r="B3607" t="str">
            <v>P12025-B21</v>
          </cell>
          <cell r="C3607" t="str">
            <v>Intel Xeon-G 6226 Kit for ML350 G10</v>
          </cell>
          <cell r="F3607">
            <v>5305000</v>
          </cell>
        </row>
        <row r="3608">
          <cell r="B3608" t="str">
            <v>P12025-L21</v>
          </cell>
          <cell r="C3608" t="str">
            <v>Intel Xeon-G 6226 FIO Kit for ML350 G10</v>
          </cell>
          <cell r="F3608">
            <v>5305000</v>
          </cell>
        </row>
        <row r="3609">
          <cell r="B3609" t="str">
            <v>P12026-B21</v>
          </cell>
          <cell r="C3609" t="str">
            <v>Intel Xeon-G 6234 Kit for ML350 G10</v>
          </cell>
          <cell r="F3609">
            <v>6488000</v>
          </cell>
        </row>
        <row r="3610">
          <cell r="B3610" t="str">
            <v>P12026-L21</v>
          </cell>
          <cell r="C3610" t="str">
            <v>Intel Xeon-G 6234 FIO Kit for ML350 G10</v>
          </cell>
          <cell r="F3610">
            <v>6488000</v>
          </cell>
        </row>
        <row r="3611">
          <cell r="B3611" t="str">
            <v>P02601-B21</v>
          </cell>
          <cell r="C3611" t="str">
            <v>Intel Xeon-G 6226 Kit for DL360 Gen10</v>
          </cell>
          <cell r="F3611">
            <v>5305000</v>
          </cell>
        </row>
        <row r="3612">
          <cell r="B3612" t="str">
            <v>P02601-L21</v>
          </cell>
          <cell r="C3612" t="str">
            <v>Intel Xeon-G 6226 FIO Kit for DL360 G10</v>
          </cell>
          <cell r="F3612">
            <v>5305000</v>
          </cell>
        </row>
        <row r="3613">
          <cell r="B3613" t="str">
            <v>P02637-B21</v>
          </cell>
          <cell r="C3613" t="str">
            <v>Intel Xeon-G 6238 Kit for DL360 Gen10</v>
          </cell>
          <cell r="F3613">
            <v>7579000</v>
          </cell>
        </row>
        <row r="3614">
          <cell r="B3614" t="str">
            <v>P02637-L21</v>
          </cell>
          <cell r="C3614" t="str">
            <v>Intel Xeon-G 6238 FIO Kit for DL360 G10</v>
          </cell>
          <cell r="F3614">
            <v>7579000</v>
          </cell>
        </row>
        <row r="3615">
          <cell r="B3615" t="str">
            <v>P10957-B21</v>
          </cell>
          <cell r="C3615" t="str">
            <v>Intel Xeon-G 8276 Kit for ML350 G10</v>
          </cell>
          <cell r="F3615">
            <v>27361000</v>
          </cell>
        </row>
        <row r="3616">
          <cell r="B3616" t="str">
            <v>P10957-L21</v>
          </cell>
          <cell r="C3616" t="str">
            <v>Intel Xeon-G 8276 FIO Kit for ML350 G10</v>
          </cell>
          <cell r="F3616">
            <v>27361000</v>
          </cell>
        </row>
        <row r="3617">
          <cell r="B3617" t="str">
            <v>P12027-B21</v>
          </cell>
          <cell r="C3617" t="str">
            <v>Intel Xeon-G 6238 Kit for ML350 G10</v>
          </cell>
          <cell r="F3617">
            <v>7579000</v>
          </cell>
        </row>
        <row r="3618">
          <cell r="B3618" t="str">
            <v>P12027-L21</v>
          </cell>
          <cell r="C3618" t="str">
            <v>Intel Xeon-G 6238 FIO Kit for ML350 G10</v>
          </cell>
          <cell r="F3618">
            <v>7579000</v>
          </cell>
        </row>
        <row r="3619">
          <cell r="B3619" t="str">
            <v>P02514-B21</v>
          </cell>
          <cell r="C3619" t="str">
            <v>Intel Xeon-G 6248 Kit for DL380 Gen10</v>
          </cell>
          <cell r="F3619">
            <v>9335000</v>
          </cell>
        </row>
        <row r="3620">
          <cell r="B3620" t="str">
            <v>P02514-L21</v>
          </cell>
          <cell r="C3620" t="str">
            <v>Intel Xeon-G 6248 FIO Kit for DL380 G10</v>
          </cell>
          <cell r="F3620">
            <v>9335000</v>
          </cell>
        </row>
        <row r="3621">
          <cell r="B3621" t="str">
            <v>P09153-B21</v>
          </cell>
          <cell r="C3621" t="str">
            <v>HPE 14TB SAS 7.2K LFF SC He 512e DS HDD</v>
          </cell>
          <cell r="F3621">
            <v>3943000</v>
          </cell>
        </row>
        <row r="3622">
          <cell r="B3622" t="str">
            <v>P09583-B21</v>
          </cell>
          <cell r="C3622" t="str">
            <v>HPE XL270d Gen10 Xeon-P 8276 Kit</v>
          </cell>
          <cell r="F3622">
            <v>27361000</v>
          </cell>
        </row>
        <row r="3623">
          <cell r="B3623" t="str">
            <v>P09583-L21</v>
          </cell>
          <cell r="C3623" t="str">
            <v>HPE XL270d Gen10 Xeon-P 8276 FIO Kit</v>
          </cell>
          <cell r="F3623">
            <v>27361000</v>
          </cell>
        </row>
        <row r="3624">
          <cell r="B3624" t="str">
            <v>P09585-B21</v>
          </cell>
          <cell r="C3624" t="str">
            <v>HPE XL270d Gen10 Xeon-P 8260M Kit</v>
          </cell>
          <cell r="F3624">
            <v>23608000</v>
          </cell>
        </row>
        <row r="3625">
          <cell r="B3625" t="str">
            <v>P09585-L21</v>
          </cell>
          <cell r="C3625" t="str">
            <v>HPE XL270d Gen10 Xeon-P 8260M FIO Kit</v>
          </cell>
          <cell r="F3625">
            <v>23608000</v>
          </cell>
        </row>
        <row r="3626">
          <cell r="B3626" t="str">
            <v>P09588-B21</v>
          </cell>
          <cell r="C3626" t="str">
            <v>HPE XL270d Gen10 Xeon-G 6252 Kit</v>
          </cell>
          <cell r="F3626">
            <v>10925000</v>
          </cell>
        </row>
        <row r="3627">
          <cell r="B3627" t="str">
            <v>P09588-L21</v>
          </cell>
          <cell r="C3627" t="str">
            <v>HPE XL270d Gen10 Xeon-G 6252 FIO Kit</v>
          </cell>
          <cell r="F3627">
            <v>10925000</v>
          </cell>
        </row>
        <row r="3628">
          <cell r="B3628" t="str">
            <v>P09589-B21</v>
          </cell>
          <cell r="C3628" t="str">
            <v>HPE XL270d Gen10 Xeon-G 6248 Kit</v>
          </cell>
          <cell r="F3628">
            <v>9335000</v>
          </cell>
        </row>
        <row r="3629">
          <cell r="B3629" t="str">
            <v>P09589-L21</v>
          </cell>
          <cell r="C3629" t="str">
            <v>HPE XL270d Gen10 Xeon-G 6248 FIO Kit</v>
          </cell>
          <cell r="F3629">
            <v>9335000</v>
          </cell>
        </row>
        <row r="3630">
          <cell r="B3630" t="str">
            <v>P09590-B21</v>
          </cell>
          <cell r="C3630" t="str">
            <v>HPE XL270d Gen10 Xeon-G 6244 Kit</v>
          </cell>
          <cell r="F3630">
            <v>8688000</v>
          </cell>
        </row>
        <row r="3631">
          <cell r="B3631" t="str">
            <v>P09590-L21</v>
          </cell>
          <cell r="C3631" t="str">
            <v>HPE XL270d Gen10 Xeon-G 6244 FIO Kit</v>
          </cell>
          <cell r="F3631">
            <v>8688000</v>
          </cell>
        </row>
        <row r="3632">
          <cell r="B3632" t="str">
            <v>P09591-B21</v>
          </cell>
          <cell r="C3632" t="str">
            <v>HPE XL270d Gen10 Xeon-G 6242 Kit</v>
          </cell>
          <cell r="F3632">
            <v>8170000</v>
          </cell>
        </row>
        <row r="3633">
          <cell r="B3633" t="str">
            <v>P09591-L21</v>
          </cell>
          <cell r="C3633" t="str">
            <v>HPE XL270d Gen10 Xeon-G 6242 FIO Kit</v>
          </cell>
          <cell r="F3633">
            <v>8170000</v>
          </cell>
        </row>
        <row r="3634">
          <cell r="B3634" t="str">
            <v>P09609-B21</v>
          </cell>
          <cell r="C3634" t="str">
            <v>HPE XL270d Gen10 Xeon-P 6240Y Kit</v>
          </cell>
          <cell r="F3634">
            <v>9882000</v>
          </cell>
        </row>
        <row r="3635">
          <cell r="B3635" t="str">
            <v>P09609-L21</v>
          </cell>
          <cell r="C3635" t="str">
            <v>HPE XL270d Gen10 Xeon-P 6240Y FIO Kit</v>
          </cell>
          <cell r="F3635">
            <v>9882000</v>
          </cell>
        </row>
        <row r="3636">
          <cell r="B3636" t="str">
            <v>P09610-B21</v>
          </cell>
          <cell r="C3636" t="str">
            <v>HPE XL270d Gen10 Xeon-G 6240 Kit</v>
          </cell>
          <cell r="F3636">
            <v>7061000</v>
          </cell>
        </row>
        <row r="3637">
          <cell r="B3637" t="str">
            <v>P09610-L21</v>
          </cell>
          <cell r="C3637" t="str">
            <v>HPE XL270d Gen10 Xeon-G 6240 FIO Kit</v>
          </cell>
          <cell r="F3637">
            <v>7061000</v>
          </cell>
        </row>
        <row r="3638">
          <cell r="B3638" t="str">
            <v>P09611-B21</v>
          </cell>
          <cell r="C3638" t="str">
            <v>HPE XL270d Gen10 Xeon-G 6230 Kit</v>
          </cell>
          <cell r="F3638">
            <v>5730000</v>
          </cell>
        </row>
        <row r="3639">
          <cell r="B3639" t="str">
            <v>P09611-L21</v>
          </cell>
          <cell r="C3639" t="str">
            <v>HPE XL270d Gen10 Xeon-G 6230 FIO Kit</v>
          </cell>
          <cell r="F3639">
            <v>5730000</v>
          </cell>
        </row>
        <row r="3640">
          <cell r="B3640" t="str">
            <v>P09613-B21</v>
          </cell>
          <cell r="C3640" t="str">
            <v>HPE XL270d Gen10 Xeon-G 5220 Kit</v>
          </cell>
          <cell r="F3640">
            <v>4806000</v>
          </cell>
        </row>
        <row r="3641">
          <cell r="B3641" t="str">
            <v>P09613-L21</v>
          </cell>
          <cell r="C3641" t="str">
            <v>HPE XL270d Gen10 Xeon-G 5220 FIO Kit</v>
          </cell>
          <cell r="F3641">
            <v>4806000</v>
          </cell>
        </row>
        <row r="3642">
          <cell r="B3642" t="str">
            <v>P09615-B21</v>
          </cell>
          <cell r="C3642" t="str">
            <v>HPE XL270d Gen10 Xeon-G 5215 Kit</v>
          </cell>
          <cell r="F3642">
            <v>3733000</v>
          </cell>
        </row>
        <row r="3643">
          <cell r="B3643" t="str">
            <v>P09615-L21</v>
          </cell>
          <cell r="C3643" t="str">
            <v>HPE XL270d Gen10 Xeon-G 5215 FIO Kit</v>
          </cell>
          <cell r="F3643">
            <v>3733000</v>
          </cell>
        </row>
        <row r="3644">
          <cell r="B3644" t="str">
            <v>P09957-B21</v>
          </cell>
          <cell r="C3644" t="str">
            <v>HPE XL270d Gen10 Xeon-G 6254 Kit</v>
          </cell>
          <cell r="F3644">
            <v>11214000</v>
          </cell>
        </row>
        <row r="3645">
          <cell r="B3645" t="str">
            <v>P09957-L21</v>
          </cell>
          <cell r="C3645" t="str">
            <v>HPE XL270d Gen10 Xeon-G 6254 FIO Kit</v>
          </cell>
          <cell r="F3645">
            <v>11214000</v>
          </cell>
        </row>
        <row r="3646">
          <cell r="B3646" t="str">
            <v>P10510-B21</v>
          </cell>
          <cell r="C3646" t="str">
            <v>HPE XL270d Gen10 Xeon-P 8270 Kit</v>
          </cell>
          <cell r="F3646">
            <v>23109000</v>
          </cell>
        </row>
        <row r="3647">
          <cell r="B3647" t="str">
            <v>P10510-L21</v>
          </cell>
          <cell r="C3647" t="str">
            <v>HPE XL270d Gen10 Xeon-P 8270 FIO Kit</v>
          </cell>
          <cell r="F3647">
            <v>23109000</v>
          </cell>
        </row>
        <row r="3648">
          <cell r="B3648" t="str">
            <v>P10512-B21</v>
          </cell>
          <cell r="C3648" t="str">
            <v>HPE XL270d Gen10 Xeon-P 8268 Kit</v>
          </cell>
          <cell r="F3648">
            <v>18690000</v>
          </cell>
        </row>
        <row r="3649">
          <cell r="B3649" t="str">
            <v>P10512-L21</v>
          </cell>
          <cell r="C3649" t="str">
            <v>HPE XL270d Gen10 Xeon-P 8268 FIO Kit</v>
          </cell>
          <cell r="F3649">
            <v>18690000</v>
          </cell>
        </row>
        <row r="3650">
          <cell r="B3650" t="str">
            <v>P10514-B21</v>
          </cell>
          <cell r="C3650" t="str">
            <v>HPE XL270d Gen10 Xeon-P 8260 Kit</v>
          </cell>
          <cell r="F3650">
            <v>14974000</v>
          </cell>
        </row>
        <row r="3651">
          <cell r="B3651" t="str">
            <v>P10514-L21</v>
          </cell>
          <cell r="C3651" t="str">
            <v>HPE XL270d Gen10 Xeon-P 8260 FIO Kit</v>
          </cell>
          <cell r="F3651">
            <v>14974000</v>
          </cell>
        </row>
        <row r="3652">
          <cell r="B3652" t="str">
            <v>P12226-B21</v>
          </cell>
          <cell r="C3652" t="str">
            <v>HPE XL270d Gen10 Xeon-G 6226 Kit</v>
          </cell>
          <cell r="F3652">
            <v>5305000</v>
          </cell>
        </row>
        <row r="3653">
          <cell r="B3653" t="str">
            <v>P12226-L21</v>
          </cell>
          <cell r="C3653" t="str">
            <v>HPE XL270d Gen10 Xeon-G 6226 FIO Kit</v>
          </cell>
          <cell r="F3653">
            <v>5305000</v>
          </cell>
        </row>
        <row r="3654">
          <cell r="B3654" t="str">
            <v>P12227-B21</v>
          </cell>
          <cell r="C3654" t="str">
            <v>HPE XL270d Gen10 Xeon-G 6234 Kit</v>
          </cell>
          <cell r="F3654">
            <v>6488000</v>
          </cell>
        </row>
        <row r="3655">
          <cell r="B3655" t="str">
            <v>P12227-L21</v>
          </cell>
          <cell r="C3655" t="str">
            <v>HPE XL270d Gen10 Xeon-G 6234 FIO Kit</v>
          </cell>
          <cell r="F3655">
            <v>6488000</v>
          </cell>
        </row>
        <row r="3656">
          <cell r="B3656" t="str">
            <v>P12228-B21</v>
          </cell>
          <cell r="C3656" t="str">
            <v>HPE XL270d Gen10 Xeon-G 6238 Kit</v>
          </cell>
          <cell r="F3656">
            <v>7579000</v>
          </cell>
        </row>
        <row r="3657">
          <cell r="B3657" t="str">
            <v>P12228-L21</v>
          </cell>
          <cell r="C3657" t="str">
            <v>HPE XL270d Gen10 Xeon-G 6238 FIO Kit</v>
          </cell>
          <cell r="F3657">
            <v>7579000</v>
          </cell>
        </row>
        <row r="3658">
          <cell r="B3658" t="str">
            <v>P12231-B21</v>
          </cell>
          <cell r="C3658" t="str">
            <v>HPE 4 GPU NVLink Topology A FIO Kit</v>
          </cell>
          <cell r="F3658">
            <v>2000</v>
          </cell>
        </row>
        <row r="3659">
          <cell r="B3659" t="str">
            <v>P12237-B21</v>
          </cell>
          <cell r="C3659" t="str">
            <v>HPE 4 GPU NVLink Topology B FIO Kit</v>
          </cell>
          <cell r="F3659">
            <v>2000</v>
          </cell>
        </row>
        <row r="3660">
          <cell r="B3660" t="str">
            <v>P00922-B21</v>
          </cell>
          <cell r="C3660" t="str">
            <v>HPE 16GB 2Rx8 PC4-2933Y-R Smart Kit</v>
          </cell>
          <cell r="F3660">
            <v>1585000</v>
          </cell>
        </row>
        <row r="3661">
          <cell r="B3661" t="str">
            <v>P00924-B21</v>
          </cell>
          <cell r="C3661" t="str">
            <v>HPE 32GB 2Rx4 PC4-2933Y-R Smart Kit</v>
          </cell>
          <cell r="F3661">
            <v>2979000</v>
          </cell>
        </row>
        <row r="3662">
          <cell r="B3662" t="str">
            <v>P09149-B21</v>
          </cell>
          <cell r="C3662" t="str">
            <v>HPE 10TB SAS 7.2K LFF LP He 512e DS HDD</v>
          </cell>
          <cell r="F3662">
            <v>2923000</v>
          </cell>
        </row>
        <row r="3663">
          <cell r="B3663" t="str">
            <v>P09155-B21</v>
          </cell>
          <cell r="C3663" t="str">
            <v>HPE 14TB SAS 7.2K LFF LP He 512e DS HDD</v>
          </cell>
          <cell r="F3663">
            <v>3943000</v>
          </cell>
        </row>
        <row r="3664">
          <cell r="B3664" t="str">
            <v>P09161-B21</v>
          </cell>
          <cell r="C3664" t="str">
            <v>HPE 10TB SATA 7.2K LFF LP He 512e DS HDD</v>
          </cell>
          <cell r="F3664">
            <v>2795000</v>
          </cell>
        </row>
        <row r="3665">
          <cell r="B3665" t="str">
            <v>P09163-B21</v>
          </cell>
          <cell r="C3665" t="str">
            <v>HPE 14TB SATA 7.2K LFF SC He 512e DS HDD</v>
          </cell>
          <cell r="F3665">
            <v>3817000</v>
          </cell>
        </row>
        <row r="3666">
          <cell r="B3666" t="str">
            <v>P09165-B21</v>
          </cell>
          <cell r="C3666" t="str">
            <v>HPE 14TB SATA 7.2K LFF LP He 512e DS HDD</v>
          </cell>
          <cell r="F3666">
            <v>3817000</v>
          </cell>
        </row>
        <row r="3667">
          <cell r="B3667" t="str">
            <v>P09797-B21</v>
          </cell>
          <cell r="C3667" t="str">
            <v>HPE 10TB SATA 7.2K LFF LP DS 6pk FIO HDD</v>
          </cell>
          <cell r="F3667">
            <v>15614000</v>
          </cell>
        </row>
        <row r="3668">
          <cell r="B3668" t="str">
            <v>P09799-B21</v>
          </cell>
          <cell r="C3668" t="str">
            <v>HPE 10TB SAS 7.2K LFF LP DS 6pk FIO HDD</v>
          </cell>
          <cell r="F3668">
            <v>14936000</v>
          </cell>
        </row>
        <row r="3669">
          <cell r="B3669" t="str">
            <v>844483-B21</v>
          </cell>
          <cell r="C3669" t="str">
            <v>HPE 25GbE SFP28 to SFP28 7m AOC</v>
          </cell>
          <cell r="F3669">
            <v>2038000</v>
          </cell>
        </row>
        <row r="3670">
          <cell r="B3670" t="str">
            <v>845396-B21</v>
          </cell>
          <cell r="C3670" t="str">
            <v>HPE 25GbE SFP28 to SFP28 15m AOC</v>
          </cell>
          <cell r="F3670">
            <v>2305000</v>
          </cell>
        </row>
        <row r="3671">
          <cell r="B3671" t="str">
            <v>845420-B21</v>
          </cell>
          <cell r="C3671" t="str">
            <v>HPE QSFP28 to 4x25G SFP28 7m AOC</v>
          </cell>
          <cell r="F3671">
            <v>3827000</v>
          </cell>
        </row>
        <row r="3672">
          <cell r="B3672" t="str">
            <v>845424-B21</v>
          </cell>
          <cell r="C3672" t="str">
            <v>HPE QSFP28 to 4x25G SFP28 15m AOC</v>
          </cell>
          <cell r="F3672">
            <v>4140000</v>
          </cell>
        </row>
        <row r="3673">
          <cell r="B3673" t="str">
            <v>P09685-B21</v>
          </cell>
          <cell r="C3673" t="str">
            <v>HPE 240GB SATA RI SFF RW PM883 SSD</v>
          </cell>
          <cell r="F3673">
            <v>1145000</v>
          </cell>
        </row>
        <row r="3674">
          <cell r="B3674" t="str">
            <v>P09687-B21</v>
          </cell>
          <cell r="C3674" t="str">
            <v>HPE 480GB SATA RI LFF SCC PM883 SSD</v>
          </cell>
          <cell r="F3674">
            <v>1619000</v>
          </cell>
        </row>
        <row r="3675">
          <cell r="B3675" t="str">
            <v>P09691-B21</v>
          </cell>
          <cell r="C3675" t="str">
            <v>HPE 960GB SATA RI LFF LPC PM883 SSD</v>
          </cell>
          <cell r="F3675">
            <v>2085000</v>
          </cell>
        </row>
        <row r="3676">
          <cell r="B3676" t="str">
            <v>P09697-B21</v>
          </cell>
          <cell r="C3676" t="str">
            <v>HPE 3.84TB SATA RI SFF RW PM883 SSD</v>
          </cell>
          <cell r="F3676">
            <v>7317000</v>
          </cell>
        </row>
        <row r="3677">
          <cell r="B3677" t="str">
            <v>P09712-B21</v>
          </cell>
          <cell r="C3677" t="str">
            <v>HPE 480GB SATA MU SFF SC SM883 SSD</v>
          </cell>
          <cell r="F3677">
            <v>1922000</v>
          </cell>
        </row>
        <row r="3678">
          <cell r="B3678" t="str">
            <v>P09716-B21</v>
          </cell>
          <cell r="C3678" t="str">
            <v>HPE 960GB SATA MU SFF SC SM883 SSD</v>
          </cell>
          <cell r="F3678">
            <v>3486000</v>
          </cell>
        </row>
        <row r="3679">
          <cell r="B3679" t="str">
            <v>P09718-B21</v>
          </cell>
          <cell r="C3679" t="str">
            <v>HPE 960GB SATA MU LFF SCC SM883 SSD</v>
          </cell>
          <cell r="F3679">
            <v>3486000</v>
          </cell>
        </row>
        <row r="3680">
          <cell r="B3680" t="str">
            <v>P09722-B21</v>
          </cell>
          <cell r="C3680" t="str">
            <v>HPE 1.92TB SATA MU SFF SC SM883 SSD</v>
          </cell>
          <cell r="F3680">
            <v>6249000</v>
          </cell>
        </row>
        <row r="3681">
          <cell r="B3681" t="str">
            <v>P09724-B21</v>
          </cell>
          <cell r="C3681" t="str">
            <v>HPE 1.92TB SATA MU LFF SCC SM883 SSD</v>
          </cell>
          <cell r="F3681">
            <v>6249000</v>
          </cell>
        </row>
        <row r="3682">
          <cell r="B3682" t="str">
            <v>P11490-B21</v>
          </cell>
          <cell r="C3682" t="str">
            <v>HPE XL270d Gen10 Xeon-G 6154 Kit</v>
          </cell>
          <cell r="F3682">
            <v>12330000</v>
          </cell>
        </row>
        <row r="3683">
          <cell r="B3683" t="str">
            <v>P11490-L21</v>
          </cell>
          <cell r="C3683" t="str">
            <v>HPE XL270d Gen10 Xeon-G 6154 FIO</v>
          </cell>
          <cell r="F3683">
            <v>12330000</v>
          </cell>
        </row>
        <row r="3684">
          <cell r="B3684" t="str">
            <v>P06716-B21</v>
          </cell>
          <cell r="C3684" t="str">
            <v>HPE DL20 Gen10 Latch Ear FIO Kit</v>
          </cell>
          <cell r="F3684">
            <v>49000</v>
          </cell>
        </row>
        <row r="3685">
          <cell r="B3685" t="str">
            <v>P10488-B21</v>
          </cell>
          <cell r="C3685" t="str">
            <v>HPE XL270d Gen10 Xeon-P 8160 Kit</v>
          </cell>
          <cell r="F3685">
            <v>16601000</v>
          </cell>
        </row>
        <row r="3686">
          <cell r="B3686" t="str">
            <v>P10488-L21</v>
          </cell>
          <cell r="C3686" t="str">
            <v>HPE XL270d Gen10 Xeon-P 8160 FI0 Kit</v>
          </cell>
          <cell r="F3686">
            <v>16601000</v>
          </cell>
        </row>
        <row r="3687">
          <cell r="B3687" t="str">
            <v>P03849-B21</v>
          </cell>
          <cell r="C3687" t="str">
            <v>HPE GPU 2x8P Cable Kit</v>
          </cell>
          <cell r="F3687">
            <v>147000</v>
          </cell>
        </row>
        <row r="3688">
          <cell r="B3688" t="str">
            <v>P07818-B21</v>
          </cell>
          <cell r="C3688" t="str">
            <v>HPE DDR-4 DIMM Blanks Kit</v>
          </cell>
          <cell r="F3688">
            <v>175000</v>
          </cell>
        </row>
        <row r="3689">
          <cell r="B3689" t="str">
            <v>P08156-B21</v>
          </cell>
          <cell r="C3689" t="str">
            <v>HPE XL270d Gen10 Xeon-G 6144 Kit</v>
          </cell>
          <cell r="F3689">
            <v>9557000</v>
          </cell>
        </row>
        <row r="3690">
          <cell r="B3690" t="str">
            <v>P08156-L21</v>
          </cell>
          <cell r="C3690" t="str">
            <v>HPE XL270d Gen10 Xeon-G 6144 FIO Kit</v>
          </cell>
          <cell r="F3690">
            <v>9557000</v>
          </cell>
        </row>
        <row r="3691">
          <cell r="B3691" t="str">
            <v>P09134-B21</v>
          </cell>
          <cell r="C3691" t="str">
            <v>HPE XL270d Gen10 Xeon-G 6146 Kit</v>
          </cell>
          <cell r="F3691">
            <v>10759000</v>
          </cell>
        </row>
        <row r="3692">
          <cell r="B3692" t="str">
            <v>P09134-L21</v>
          </cell>
          <cell r="C3692" t="str">
            <v>HPE XL270d Gen10 Xeon-G 6146 FIO Kit</v>
          </cell>
          <cell r="F3692">
            <v>10759000</v>
          </cell>
        </row>
        <row r="3693">
          <cell r="B3693" t="str">
            <v>P09136-B21</v>
          </cell>
          <cell r="C3693" t="str">
            <v>HPE XL270d Gen10 Xeon-G 6130 Kit</v>
          </cell>
          <cell r="F3693">
            <v>6303000</v>
          </cell>
        </row>
        <row r="3694">
          <cell r="B3694" t="str">
            <v>P09136-L21</v>
          </cell>
          <cell r="C3694" t="str">
            <v>HPE XL270d Gen10 Xeon-G 6130 FIO Kit</v>
          </cell>
          <cell r="F3694">
            <v>6303000</v>
          </cell>
        </row>
        <row r="3695">
          <cell r="B3695" t="str">
            <v>880671-B21</v>
          </cell>
          <cell r="C3695" t="str">
            <v>HPE XL1x0r Gen10 Xeon-G 6144 Kit</v>
          </cell>
          <cell r="F3695">
            <v>9557000</v>
          </cell>
        </row>
        <row r="3696">
          <cell r="B3696" t="str">
            <v>880671-L21</v>
          </cell>
          <cell r="C3696" t="str">
            <v>HPE XL1x0r Gen10 Xeon-G 6144 FIO Kit</v>
          </cell>
          <cell r="F3696">
            <v>9557000</v>
          </cell>
        </row>
        <row r="3697">
          <cell r="B3697" t="str">
            <v>879505-B21</v>
          </cell>
          <cell r="C3697" t="str">
            <v>HPE 8GB 1Rx8 PC4-2666V-E STND Kit</v>
          </cell>
          <cell r="F3697">
            <v>607000</v>
          </cell>
        </row>
        <row r="3698">
          <cell r="B3698" t="str">
            <v>879507-B21</v>
          </cell>
          <cell r="C3698" t="str">
            <v>HPE 16GB 2Rx8 PC4-2666V-E STND Kit</v>
          </cell>
          <cell r="F3698">
            <v>1102000</v>
          </cell>
        </row>
        <row r="3699">
          <cell r="B3699" t="str">
            <v>P06141-B21</v>
          </cell>
          <cell r="C3699" t="str">
            <v>HPE FIO No Smart Storage Battery</v>
          </cell>
          <cell r="F3699">
            <v>2000</v>
          </cell>
        </row>
        <row r="3700">
          <cell r="B3700" t="str">
            <v>P06722-B21</v>
          </cell>
          <cell r="C3700" t="str">
            <v>HPE DL20 Gen10 RPS Enablement FIO Kit</v>
          </cell>
          <cell r="F3700">
            <v>335000</v>
          </cell>
        </row>
        <row r="3701">
          <cell r="B3701" t="str">
            <v>P06961-B21</v>
          </cell>
          <cell r="C3701" t="str">
            <v>HPE DL20 Gen10 NHP 2LFF CTO Svr</v>
          </cell>
          <cell r="F3701">
            <v>757000</v>
          </cell>
        </row>
        <row r="3702">
          <cell r="B3702" t="str">
            <v>P06962-B21</v>
          </cell>
          <cell r="C3702" t="str">
            <v>HPE DL20 Gen10 2LFF CTO Svr</v>
          </cell>
          <cell r="F3702">
            <v>1009000</v>
          </cell>
        </row>
        <row r="3703">
          <cell r="B3703" t="str">
            <v>P06963-B21</v>
          </cell>
          <cell r="C3703" t="str">
            <v>HPE DL20 Gen10 4SFF CTO Svr</v>
          </cell>
          <cell r="F3703">
            <v>1093000</v>
          </cell>
        </row>
        <row r="3704">
          <cell r="B3704" t="str">
            <v>P09145-B21</v>
          </cell>
          <cell r="C3704" t="str">
            <v>HPE DL20 Gen10 LP FIO Riser Kit</v>
          </cell>
          <cell r="F3704">
            <v>68000</v>
          </cell>
        </row>
        <row r="3705">
          <cell r="B3705" t="str">
            <v>P06760-B21</v>
          </cell>
          <cell r="C3705" t="str">
            <v>HPE ML30 Gen10 4LFF NHP CTO Svr</v>
          </cell>
          <cell r="F3705">
            <v>718000</v>
          </cell>
        </row>
        <row r="3706">
          <cell r="B3706" t="str">
            <v>P06761-B21</v>
          </cell>
          <cell r="C3706" t="str">
            <v>HPE ML30 Gen10 4LFF Ht Plg CTO Svr</v>
          </cell>
          <cell r="F3706">
            <v>869000</v>
          </cell>
        </row>
        <row r="3707">
          <cell r="B3707" t="str">
            <v>P06762-B21</v>
          </cell>
          <cell r="C3707" t="str">
            <v>HPE ML30 Gen10 8SFF Ht Plg CTO Svr</v>
          </cell>
          <cell r="F3707">
            <v>1043000</v>
          </cell>
        </row>
        <row r="3708">
          <cell r="B3708" t="str">
            <v>845970-B21</v>
          </cell>
          <cell r="C3708" t="str">
            <v>HPE QSFP28 to SFP28 Adapter</v>
          </cell>
          <cell r="F3708">
            <v>239000</v>
          </cell>
        </row>
        <row r="3709">
          <cell r="B3709" t="str">
            <v>P05420-B21</v>
          </cell>
          <cell r="C3709" t="str">
            <v>HPE DL380 Gen10 2U Air Filter</v>
          </cell>
          <cell r="F3709">
            <v>58000</v>
          </cell>
        </row>
        <row r="3710">
          <cell r="B3710" t="str">
            <v>P06303-B21</v>
          </cell>
          <cell r="C3710" t="str">
            <v>HPE ML30 Gen10 PCI Fan and Baffle Kit</v>
          </cell>
          <cell r="F3710">
            <v>101000</v>
          </cell>
        </row>
        <row r="3711">
          <cell r="B3711" t="str">
            <v>P06305-B21</v>
          </cell>
          <cell r="C3711" t="str">
            <v>HPE ML30 Gen10 4U RPS Enablement Kit</v>
          </cell>
          <cell r="F3711">
            <v>236000</v>
          </cell>
        </row>
        <row r="3712">
          <cell r="B3712" t="str">
            <v>P06307-B21</v>
          </cell>
          <cell r="C3712" t="str">
            <v>HPE ML30 Gen10 Mini SAS Cable Kit</v>
          </cell>
          <cell r="F3712">
            <v>76000</v>
          </cell>
        </row>
        <row r="3713">
          <cell r="B3713" t="str">
            <v>P06309-B21</v>
          </cell>
          <cell r="C3713" t="str">
            <v>HPE ML30 Gen10 Slim ODD Enablement Kit</v>
          </cell>
          <cell r="F3713">
            <v>59000</v>
          </cell>
        </row>
        <row r="3714">
          <cell r="B3714" t="str">
            <v>P06667-B21</v>
          </cell>
          <cell r="C3714" t="str">
            <v>HPE DL20 Gen10 x8x16 FLOM Riser Kit</v>
          </cell>
          <cell r="F3714">
            <v>167000</v>
          </cell>
        </row>
        <row r="3715">
          <cell r="B3715" t="str">
            <v>P06671-B21</v>
          </cell>
          <cell r="C3715" t="str">
            <v>HPE DL20 Gen10 2SFF HDD Enablement Kit</v>
          </cell>
          <cell r="F3715">
            <v>211000</v>
          </cell>
        </row>
        <row r="3716">
          <cell r="B3716" t="str">
            <v>P06677-B21</v>
          </cell>
          <cell r="C3716" t="str">
            <v>HPE DL20 Gen10 SFF ODD Enablement Kit</v>
          </cell>
          <cell r="F3716">
            <v>74000</v>
          </cell>
        </row>
        <row r="3717">
          <cell r="B3717" t="str">
            <v>P06681-B21</v>
          </cell>
          <cell r="C3717" t="str">
            <v>HPE DL20 Gen10 LFF ODD Cable Kit</v>
          </cell>
          <cell r="F3717">
            <v>69000</v>
          </cell>
        </row>
        <row r="3718">
          <cell r="B3718" t="str">
            <v>P06683-B21</v>
          </cell>
          <cell r="C3718" t="str">
            <v>HPE DL20 Gen10 M.2 SATA/LFF AROC Cbl Kit</v>
          </cell>
          <cell r="F3718">
            <v>93000</v>
          </cell>
        </row>
        <row r="3719">
          <cell r="B3719" t="str">
            <v>P06687-B21</v>
          </cell>
          <cell r="C3719" t="str">
            <v>HPE DL20/ML30 Gen10 M.2/iLO/COM Port Kit</v>
          </cell>
          <cell r="F3719">
            <v>157000</v>
          </cell>
        </row>
        <row r="3720">
          <cell r="B3720" t="str">
            <v>Q9U15A</v>
          </cell>
          <cell r="C3720" t="str">
            <v>HPE SGI 8GB 1R x8 DDR4-2933V-R Kit</v>
          </cell>
          <cell r="F3720">
            <v>972000</v>
          </cell>
        </row>
        <row r="3721">
          <cell r="B3721" t="str">
            <v>Q9U18A</v>
          </cell>
          <cell r="C3721" t="str">
            <v>HPE SGI 32GB 2R x4 DDR4-2933V-R Kit</v>
          </cell>
          <cell r="F3721">
            <v>2320000</v>
          </cell>
        </row>
        <row r="3722">
          <cell r="B3722" t="str">
            <v>Q9U19A</v>
          </cell>
          <cell r="C3722" t="str">
            <v>HPE SGI 64GB 2R x4 DDR4-2933V-R Kit</v>
          </cell>
          <cell r="F3722">
            <v>5206000</v>
          </cell>
        </row>
        <row r="3723">
          <cell r="B3723" t="str">
            <v>Q9U20A</v>
          </cell>
          <cell r="C3723" t="str">
            <v>HPE SGI 64GB 4R x4 DDR4-2933V-LR Kit</v>
          </cell>
          <cell r="F3723">
            <v>6126000</v>
          </cell>
        </row>
        <row r="3724">
          <cell r="B3724" t="str">
            <v>Q9U21A</v>
          </cell>
          <cell r="C3724" t="str">
            <v>HPE SGI 128GB 8R x4 DDR4-2933V-LR Kit</v>
          </cell>
          <cell r="F3724">
            <v>10038000</v>
          </cell>
        </row>
        <row r="3725">
          <cell r="B3725" t="str">
            <v>874253-B21</v>
          </cell>
          <cell r="C3725" t="str">
            <v>HPE 100GbE 1p QSFP28 MCX515A Adptr</v>
          </cell>
          <cell r="F3725">
            <v>2979000</v>
          </cell>
        </row>
        <row r="3726">
          <cell r="B3726" t="str">
            <v>878014-B21</v>
          </cell>
          <cell r="C3726" t="str">
            <v>HPE 375GB NVMe WI SCN U.2 P4800X SSD</v>
          </cell>
          <cell r="F3726">
            <v>7570000</v>
          </cell>
        </row>
        <row r="3727">
          <cell r="B3727" t="str">
            <v>878038-B21</v>
          </cell>
          <cell r="C3727" t="str">
            <v>HPE 750GB NVMe WI HH P4800X SSD</v>
          </cell>
          <cell r="F3727">
            <v>15611000</v>
          </cell>
        </row>
        <row r="3728">
          <cell r="B3728" t="str">
            <v>P04556-B21</v>
          </cell>
          <cell r="C3728" t="str">
            <v>HPE 240GB SATA RI SFF SC PM883 SSD</v>
          </cell>
          <cell r="F3728">
            <v>1145000</v>
          </cell>
        </row>
        <row r="3729">
          <cell r="B3729" t="str">
            <v>P04560-B21</v>
          </cell>
          <cell r="C3729" t="str">
            <v>HPE 480GB SATA RI SFF SC PM883 SSD</v>
          </cell>
          <cell r="F3729">
            <v>1499000</v>
          </cell>
        </row>
        <row r="3730">
          <cell r="B3730" t="str">
            <v>P04564-B21</v>
          </cell>
          <cell r="C3730" t="str">
            <v>HPE 960GB SATA RI SFF SC PM883 SSD</v>
          </cell>
          <cell r="F3730">
            <v>2104000</v>
          </cell>
        </row>
        <row r="3731">
          <cell r="B3731" t="str">
            <v>P04566-B21</v>
          </cell>
          <cell r="C3731" t="str">
            <v>HPE 1.92TB SATA RI SFF SC PM883 SSD</v>
          </cell>
          <cell r="F3731">
            <v>3974000</v>
          </cell>
        </row>
        <row r="3732">
          <cell r="B3732" t="str">
            <v>P04570-B21</v>
          </cell>
          <cell r="C3732" t="str">
            <v>HPE 3.84TB SATA RI SFF SC PM883 SSD</v>
          </cell>
          <cell r="F3732">
            <v>8405000</v>
          </cell>
        </row>
        <row r="3733">
          <cell r="B3733" t="str">
            <v>P04693-B21</v>
          </cell>
          <cell r="C3733" t="str">
            <v>HPE 300GB SAS 15K LFF SCC DS HDD</v>
          </cell>
          <cell r="F3733">
            <v>1039000</v>
          </cell>
        </row>
        <row r="3734">
          <cell r="B3734" t="str">
            <v>P04695-B21</v>
          </cell>
          <cell r="C3734" t="str">
            <v>HPE 600GB SAS 15K LFF SCC DS HDD</v>
          </cell>
          <cell r="F3734">
            <v>1935000</v>
          </cell>
        </row>
        <row r="3735">
          <cell r="B3735" t="str">
            <v>P04653-B21</v>
          </cell>
          <cell r="C3735" t="str">
            <v>HPE DL325 Gen10 4LFF CTO Server</v>
          </cell>
          <cell r="F3735">
            <v>1704000</v>
          </cell>
        </row>
        <row r="3736">
          <cell r="B3736" t="str">
            <v>P04654-B21</v>
          </cell>
          <cell r="C3736" t="str">
            <v>HPE DL325 Gen10 8SFF CTO Server</v>
          </cell>
          <cell r="F3736">
            <v>1883000</v>
          </cell>
        </row>
        <row r="3737">
          <cell r="B3737" t="str">
            <v>P04662-B21</v>
          </cell>
          <cell r="C3737" t="str">
            <v>HPE DL325 Gen10 NVMe SFF CTO Server</v>
          </cell>
          <cell r="F3737">
            <v>2331000</v>
          </cell>
        </row>
        <row r="3738">
          <cell r="B3738" t="str">
            <v>P04849-B21</v>
          </cell>
          <cell r="C3738" t="str">
            <v>HPE DL325 Gen10 PCIe LP Riser Kit</v>
          </cell>
          <cell r="F3738">
            <v>127000</v>
          </cell>
        </row>
        <row r="3739">
          <cell r="B3739" t="str">
            <v>P04979-B21</v>
          </cell>
          <cell r="C3739" t="str">
            <v>HPE DL325 Gen10 2SFF NVMe Enablement Kit</v>
          </cell>
          <cell r="F3739">
            <v>394000</v>
          </cell>
        </row>
        <row r="3740">
          <cell r="B3740" t="str">
            <v>P04983-B21</v>
          </cell>
          <cell r="C3740" t="str">
            <v>HPE DL325 Gen10 RPS Enablement Kit</v>
          </cell>
          <cell r="F3740">
            <v>202000</v>
          </cell>
        </row>
        <row r="3741">
          <cell r="B3741" t="str">
            <v>P05030-B21</v>
          </cell>
          <cell r="C3741" t="str">
            <v>HPE DL325 Gen10 8SFF Embed FIO Cable Kit</v>
          </cell>
          <cell r="F3741">
            <v>74000</v>
          </cell>
        </row>
        <row r="3742">
          <cell r="B3742" t="str">
            <v>P05036-B21</v>
          </cell>
          <cell r="C3742" t="str">
            <v>HPE DL325 Gen10 2SFF SAS FIO Cable Kit</v>
          </cell>
          <cell r="F3742">
            <v>51000</v>
          </cell>
        </row>
        <row r="3743">
          <cell r="B3743" t="str">
            <v>P05039-B21</v>
          </cell>
          <cell r="C3743" t="str">
            <v>HPE DL325 Gen10 2SFF Embed FIO Cable Kit</v>
          </cell>
          <cell r="F3743">
            <v>43000</v>
          </cell>
        </row>
        <row r="3744">
          <cell r="B3744" t="str">
            <v>P05042-B21</v>
          </cell>
          <cell r="C3744" t="str">
            <v>HPE DL325 Gen10 10SFF SAS Cable Kit</v>
          </cell>
          <cell r="F3744">
            <v>101000</v>
          </cell>
        </row>
        <row r="3745">
          <cell r="B3745" t="str">
            <v>P05045-B21</v>
          </cell>
          <cell r="C3745" t="str">
            <v>HPE DL325 Gen10 Serial Port Enable Kit</v>
          </cell>
          <cell r="F3745">
            <v>59000</v>
          </cell>
        </row>
        <row r="3746">
          <cell r="B3746" t="str">
            <v>P05050-B21</v>
          </cell>
          <cell r="C3746" t="str">
            <v>HPE DL325 Gen10 2SFF SAS/SATA Kit</v>
          </cell>
          <cell r="F3746">
            <v>253000</v>
          </cell>
        </row>
        <row r="3747">
          <cell r="B3747" t="str">
            <v>P05968-B21</v>
          </cell>
          <cell r="C3747" t="str">
            <v>HPE DL325 Gen10 4LFF ODD Cable Kit</v>
          </cell>
          <cell r="F3747">
            <v>26000</v>
          </cell>
        </row>
        <row r="3748">
          <cell r="B3748" t="str">
            <v>876935-B21</v>
          </cell>
          <cell r="C3748" t="str">
            <v>HPE 1800W - 2200W FS Plat Ht Plg PS Kit</v>
          </cell>
          <cell r="F3748">
            <v>1058000</v>
          </cell>
        </row>
        <row r="3749">
          <cell r="B3749" t="str">
            <v>863661-B22</v>
          </cell>
          <cell r="C3749" t="str">
            <v>HPE Apollo PCIe/SATA M.2 FI0 Riser Kit</v>
          </cell>
          <cell r="F3749">
            <v>128000</v>
          </cell>
        </row>
        <row r="3750">
          <cell r="B3750" t="str">
            <v>874797-B21</v>
          </cell>
          <cell r="C3750" t="str">
            <v>HPE r2800 Gen10 24SFF BP w/EXP FIO Kit</v>
          </cell>
          <cell r="F3750">
            <v>1814000</v>
          </cell>
        </row>
        <row r="3751">
          <cell r="B3751" t="str">
            <v>P00392-B21</v>
          </cell>
          <cell r="C3751" t="str">
            <v>HPE XL270d Gen10 Node CTO Server</v>
          </cell>
          <cell r="F3751">
            <v>20790000</v>
          </cell>
        </row>
        <row r="3752">
          <cell r="B3752" t="str">
            <v>P01056-B21</v>
          </cell>
          <cell r="C3752" t="str">
            <v>HPE XL270d Gen10 NVMe Enable Kit</v>
          </cell>
          <cell r="F3752">
            <v>654000</v>
          </cell>
        </row>
        <row r="3753">
          <cell r="B3753" t="str">
            <v>P01056-B22</v>
          </cell>
          <cell r="C3753" t="str">
            <v>HPE XL270d Gen10 NVMe FIO Enable Kit</v>
          </cell>
          <cell r="F3753">
            <v>590000</v>
          </cell>
        </row>
        <row r="3754">
          <cell r="B3754" t="str">
            <v>P01062-B21</v>
          </cell>
          <cell r="C3754" t="str">
            <v>HPE 2200W Platinum Hot Plug PS Kit</v>
          </cell>
          <cell r="F3754">
            <v>1596000</v>
          </cell>
        </row>
        <row r="3755">
          <cell r="B3755" t="str">
            <v>P01062-B22</v>
          </cell>
          <cell r="C3755" t="str">
            <v>HPE 2200W Platinum Hot Plug PS FIO Kit</v>
          </cell>
          <cell r="F3755">
            <v>1327000</v>
          </cell>
        </row>
        <row r="3756">
          <cell r="B3756" t="str">
            <v>P01276-B21</v>
          </cell>
          <cell r="C3756" t="str">
            <v>HPE XL270d Gen10 Xeon-P 8176 Kit</v>
          </cell>
          <cell r="F3756">
            <v>30098000</v>
          </cell>
        </row>
        <row r="3757">
          <cell r="B3757" t="str">
            <v>P01276-L21</v>
          </cell>
          <cell r="C3757" t="str">
            <v>HPE XL270d Gen10 Xeon-P 8176 FIO Kit</v>
          </cell>
          <cell r="F3757">
            <v>30098000</v>
          </cell>
        </row>
        <row r="3758">
          <cell r="B3758" t="str">
            <v>P01277-B21</v>
          </cell>
          <cell r="C3758" t="str">
            <v>HPE XL270d Gen10 Xeon-G 6152 Kit</v>
          </cell>
          <cell r="F3758">
            <v>12016000</v>
          </cell>
        </row>
        <row r="3759">
          <cell r="B3759" t="str">
            <v>P01277-L21</v>
          </cell>
          <cell r="C3759" t="str">
            <v>HPE XL270d Gen10 Xeon-G 6152 FIO Kit</v>
          </cell>
          <cell r="F3759">
            <v>12016000</v>
          </cell>
        </row>
        <row r="3760">
          <cell r="B3760" t="str">
            <v>P01278-B21</v>
          </cell>
          <cell r="C3760" t="str">
            <v>HPE XL270d Gen10 Xeon-G 6150 Kit</v>
          </cell>
          <cell r="F3760">
            <v>11240000</v>
          </cell>
        </row>
        <row r="3761">
          <cell r="B3761" t="str">
            <v>P01278-L21</v>
          </cell>
          <cell r="C3761" t="str">
            <v>HPE XL270d Gen10 Xeon-G 6150 FIO Kit</v>
          </cell>
          <cell r="F3761">
            <v>11240000</v>
          </cell>
        </row>
        <row r="3762">
          <cell r="B3762" t="str">
            <v>P01279-B21</v>
          </cell>
          <cell r="C3762" t="str">
            <v>HPE XL270d Gen10 Xeon-G 6148 Kit</v>
          </cell>
          <cell r="F3762">
            <v>10271000</v>
          </cell>
        </row>
        <row r="3763">
          <cell r="B3763" t="str">
            <v>P01279-L21</v>
          </cell>
          <cell r="C3763" t="str">
            <v>HPE XL270d Gen10 Xeon-G 6148 FIO Kit</v>
          </cell>
          <cell r="F3763">
            <v>10271000</v>
          </cell>
        </row>
        <row r="3764">
          <cell r="B3764" t="str">
            <v>P01280-B21</v>
          </cell>
          <cell r="C3764" t="str">
            <v>HPE XL270d Gen10 Xeon-G 6142 Kit</v>
          </cell>
          <cell r="F3764">
            <v>8984000</v>
          </cell>
        </row>
        <row r="3765">
          <cell r="B3765" t="str">
            <v>P01280-L21</v>
          </cell>
          <cell r="C3765" t="str">
            <v>HPE XL270d Gen10 Xeon-G 6142 FIO Kit</v>
          </cell>
          <cell r="F3765">
            <v>8984000</v>
          </cell>
        </row>
        <row r="3766">
          <cell r="B3766" t="str">
            <v>P01281-B21</v>
          </cell>
          <cell r="C3766" t="str">
            <v>HPE XL270d Gen10 Xeon-G 6140 Kit</v>
          </cell>
          <cell r="F3766">
            <v>7764000</v>
          </cell>
        </row>
        <row r="3767">
          <cell r="B3767" t="str">
            <v>P01281-L21</v>
          </cell>
          <cell r="C3767" t="str">
            <v>HPE XL270d Gen10 Xeon-G 6140 FIO Kit</v>
          </cell>
          <cell r="F3767">
            <v>7764000</v>
          </cell>
        </row>
        <row r="3768">
          <cell r="B3768" t="str">
            <v>P01282-B21</v>
          </cell>
          <cell r="C3768" t="str">
            <v>HPE XL270d Gen10 Xeon-G 6136 Kit</v>
          </cell>
          <cell r="F3768">
            <v>7893000</v>
          </cell>
        </row>
        <row r="3769">
          <cell r="B3769" t="str">
            <v>P01282-L21</v>
          </cell>
          <cell r="C3769" t="str">
            <v>HPE XL270d Gen10 Xeon-G 6136 FIO Kit</v>
          </cell>
          <cell r="F3769">
            <v>7893000</v>
          </cell>
        </row>
        <row r="3770">
          <cell r="B3770" t="str">
            <v>P01283-B21</v>
          </cell>
          <cell r="C3770" t="str">
            <v>HPE XL270d Gen10 Xeon-G 6134 Kit</v>
          </cell>
          <cell r="F3770">
            <v>7135000</v>
          </cell>
        </row>
        <row r="3771">
          <cell r="B3771" t="str">
            <v>P01283-L21</v>
          </cell>
          <cell r="C3771" t="str">
            <v>HPE XL270d Gen10 Xeon-G 6134 FIO Kit</v>
          </cell>
          <cell r="F3771">
            <v>7135000</v>
          </cell>
        </row>
        <row r="3772">
          <cell r="B3772" t="str">
            <v>P01284-B21</v>
          </cell>
          <cell r="C3772" t="str">
            <v>HPE XL270d Gen10 Xeon-G 6126 Kit</v>
          </cell>
          <cell r="F3772">
            <v>5841000</v>
          </cell>
        </row>
        <row r="3773">
          <cell r="B3773" t="str">
            <v>P01284-L21</v>
          </cell>
          <cell r="C3773" t="str">
            <v>HPE XL270d Gen10 Xeon-G 6126 FIO Kit</v>
          </cell>
          <cell r="F3773">
            <v>5841000</v>
          </cell>
        </row>
        <row r="3774">
          <cell r="B3774" t="str">
            <v>P01786-B21</v>
          </cell>
          <cell r="C3774" t="str">
            <v>HPE XL270d Gen10 8 SXM2 GPU Module</v>
          </cell>
          <cell r="F3774">
            <v>9999000</v>
          </cell>
        </row>
        <row r="3775">
          <cell r="B3775" t="str">
            <v>P01786-B22</v>
          </cell>
          <cell r="C3775" t="str">
            <v>HPE XL270d Gen10 8 SXM2 GPU FIO Module</v>
          </cell>
          <cell r="F3775">
            <v>9613000</v>
          </cell>
        </row>
        <row r="3776">
          <cell r="B3776" t="str">
            <v>P01836-B21</v>
          </cell>
          <cell r="C3776" t="str">
            <v>HPE XL270d Gen10 HW RAID Enable Kit</v>
          </cell>
          <cell r="F3776">
            <v>419000</v>
          </cell>
        </row>
        <row r="3777">
          <cell r="B3777" t="str">
            <v>P01836-B22</v>
          </cell>
          <cell r="C3777" t="str">
            <v>HPE XL270d Gen10 HW RAID FIO Enable Kit</v>
          </cell>
          <cell r="F3777">
            <v>369000</v>
          </cell>
        </row>
        <row r="3778">
          <cell r="B3778" t="str">
            <v>P02007-B21</v>
          </cell>
          <cell r="C3778" t="str">
            <v>HPE XL270d Gen10 SW RAID Enable Kit</v>
          </cell>
          <cell r="F3778">
            <v>385000</v>
          </cell>
        </row>
        <row r="3779">
          <cell r="B3779" t="str">
            <v>P02007-B22</v>
          </cell>
          <cell r="C3779" t="str">
            <v>HPE XL270d Gen10 SW RAID FIO Enable Kit</v>
          </cell>
          <cell r="F3779">
            <v>313000</v>
          </cell>
        </row>
        <row r="3780">
          <cell r="B3780" t="str">
            <v>P02008-B21</v>
          </cell>
          <cell r="C3780" t="str">
            <v>HPE XL270d Gen10 Rail Kit</v>
          </cell>
          <cell r="F3780">
            <v>1495000</v>
          </cell>
        </row>
        <row r="3781">
          <cell r="B3781" t="str">
            <v>P02019-B21</v>
          </cell>
          <cell r="C3781" t="str">
            <v>HPE XL270d Gen10 Xeon-G 6140M Kit</v>
          </cell>
          <cell r="F3781">
            <v>16435000</v>
          </cell>
        </row>
        <row r="3782">
          <cell r="B3782" t="str">
            <v>P02019-L21</v>
          </cell>
          <cell r="C3782" t="str">
            <v>HPE XL270d Gen10 Xeon-G 6140M FIO Kit</v>
          </cell>
          <cell r="F3782">
            <v>16435000</v>
          </cell>
        </row>
        <row r="3783">
          <cell r="B3783" t="str">
            <v>P02020-B21</v>
          </cell>
          <cell r="C3783" t="str">
            <v>HPE XL270d Gen10 Xeon-G 6142M Kit</v>
          </cell>
          <cell r="F3783">
            <v>18191000</v>
          </cell>
        </row>
        <row r="3784">
          <cell r="B3784" t="str">
            <v>P02020-L21</v>
          </cell>
          <cell r="C3784" t="str">
            <v>HPE XL270d Gen10 Xeon-G 6142M FIO Kit</v>
          </cell>
          <cell r="F3784">
            <v>18191000</v>
          </cell>
        </row>
        <row r="3785">
          <cell r="B3785" t="str">
            <v>P02939-B22</v>
          </cell>
          <cell r="C3785" t="str">
            <v>HPE XL270d Gen10 SXM2 Heat Sink FIO Kit</v>
          </cell>
          <cell r="F3785">
            <v>604000</v>
          </cell>
        </row>
        <row r="3786">
          <cell r="B3786" t="str">
            <v>P03032-B21</v>
          </cell>
          <cell r="C3786" t="str">
            <v>HPE XL270d Gen10 PCIe GPU Enable Kit</v>
          </cell>
          <cell r="F3786">
            <v>621000</v>
          </cell>
        </row>
        <row r="3787">
          <cell r="B3787" t="str">
            <v>P03032-B22</v>
          </cell>
          <cell r="C3787" t="str">
            <v>HPE XL270d Gen10 PCIe GPU FIO Enable Kit</v>
          </cell>
          <cell r="F3787">
            <v>671000</v>
          </cell>
        </row>
        <row r="3788">
          <cell r="B3788" t="str">
            <v>P03826-B21</v>
          </cell>
          <cell r="C3788" t="str">
            <v>HPE 4:1 GPU:CPU Topology Setting FIO Kit</v>
          </cell>
          <cell r="F3788">
            <v>2000</v>
          </cell>
        </row>
        <row r="3789">
          <cell r="B3789" t="str">
            <v>P03829-B21</v>
          </cell>
          <cell r="C3789" t="str">
            <v>HPE 8:1 GPU:CPU Topology Setting FIO Kit</v>
          </cell>
          <cell r="F3789">
            <v>2000</v>
          </cell>
        </row>
        <row r="3790">
          <cell r="B3790" t="str">
            <v>P03832-B21</v>
          </cell>
          <cell r="C3790" t="str">
            <v>HPE r2x00 G10 Drv Bay Zoning Node1 FIO</v>
          </cell>
          <cell r="F3790">
            <v>2000</v>
          </cell>
        </row>
        <row r="3791">
          <cell r="B3791" t="str">
            <v>P03835-B21</v>
          </cell>
          <cell r="C3791" t="str">
            <v>HPE r2x00 G10 Drv Bay Zoning Node2 FIO</v>
          </cell>
          <cell r="F3791">
            <v>2000</v>
          </cell>
        </row>
        <row r="3792">
          <cell r="B3792" t="str">
            <v>P03838-B21</v>
          </cell>
          <cell r="C3792" t="str">
            <v>HPE r2x00 G10 Drv Bay Zoning Node3 FIO</v>
          </cell>
          <cell r="F3792">
            <v>2000</v>
          </cell>
        </row>
        <row r="3793">
          <cell r="B3793" t="str">
            <v>P03841-B21</v>
          </cell>
          <cell r="C3793" t="str">
            <v>HPE r2x00 G10 Drv Bay Zoning Node4 FIO</v>
          </cell>
          <cell r="F3793">
            <v>2000</v>
          </cell>
        </row>
        <row r="3794">
          <cell r="B3794" t="str">
            <v>P02939-B21</v>
          </cell>
          <cell r="C3794" t="str">
            <v>HPE XL270d Gen10 SXM2 Heat Sink Kit</v>
          </cell>
          <cell r="F3794">
            <v>789000</v>
          </cell>
        </row>
        <row r="3795">
          <cell r="B3795" t="str">
            <v>867992-B21</v>
          </cell>
          <cell r="C3795" t="str">
            <v>HPE DL360 Gen10 SFF P824i Cable Kit</v>
          </cell>
          <cell r="F3795">
            <v>424000</v>
          </cell>
        </row>
        <row r="3796">
          <cell r="B3796" t="str">
            <v>P01363-B21</v>
          </cell>
          <cell r="C3796" t="str">
            <v>HPE 12W BL Smart Storage Battery</v>
          </cell>
          <cell r="F3796">
            <v>222000</v>
          </cell>
        </row>
        <row r="3797">
          <cell r="B3797" t="str">
            <v>P01365-B21</v>
          </cell>
          <cell r="C3797" t="str">
            <v>HPE 12W XL230k G10 Smart Storage Battery</v>
          </cell>
          <cell r="F3797">
            <v>196000</v>
          </cell>
        </row>
        <row r="3798">
          <cell r="B3798" t="str">
            <v>876929-B21</v>
          </cell>
          <cell r="C3798" t="str">
            <v>HPE 2900-3400W Ht Plg Plat PS Kit</v>
          </cell>
          <cell r="F3798">
            <v>1142000</v>
          </cell>
        </row>
        <row r="3799">
          <cell r="B3799" t="str">
            <v>876930-B21</v>
          </cell>
          <cell r="C3799" t="str">
            <v>HPE 6x 2900-3400W Ht Plg Plat FIO PS Kit</v>
          </cell>
          <cell r="F3799">
            <v>6436000</v>
          </cell>
        </row>
        <row r="3800">
          <cell r="B3800" t="str">
            <v>882040-L21</v>
          </cell>
          <cell r="C3800" t="str">
            <v>HPE XL1x0r Gen10 Xeon-G 5119T FIO Kit</v>
          </cell>
          <cell r="F3800">
            <v>4694000</v>
          </cell>
        </row>
        <row r="3801">
          <cell r="B3801" t="str">
            <v>P01366-B21</v>
          </cell>
          <cell r="C3801" t="str">
            <v>HPE 96W Smart Stg Li-ion Batt 145mm Kit</v>
          </cell>
          <cell r="F3801">
            <v>268000</v>
          </cell>
        </row>
        <row r="3802">
          <cell r="B3802" t="str">
            <v>P01367-B21</v>
          </cell>
          <cell r="C3802" t="str">
            <v>HPE 96W Smart Storage Battery 260mm Cbl</v>
          </cell>
          <cell r="F3802">
            <v>277000</v>
          </cell>
        </row>
        <row r="3803">
          <cell r="B3803" t="str">
            <v>P01011-B21</v>
          </cell>
          <cell r="C3803" t="str">
            <v>HPE DL380 G10 2 x16 S2-3 GPU NEBS Riser</v>
          </cell>
          <cell r="F3803">
            <v>326000</v>
          </cell>
        </row>
        <row r="3804">
          <cell r="B3804" t="str">
            <v>881779-B21</v>
          </cell>
          <cell r="C3804" t="str">
            <v>HPE 12TB SAS 7.2K LFF SC He 512e DS HDD</v>
          </cell>
          <cell r="F3804">
            <v>3405000</v>
          </cell>
        </row>
        <row r="3805">
          <cell r="B3805" t="str">
            <v>881781-B21</v>
          </cell>
          <cell r="C3805" t="str">
            <v>HPE 12TB SAS 7.2K LFF LP He 512e DS HDD</v>
          </cell>
          <cell r="F3805">
            <v>3407000</v>
          </cell>
        </row>
        <row r="3806">
          <cell r="B3806" t="str">
            <v>881785-B21</v>
          </cell>
          <cell r="C3806" t="str">
            <v>HPE 12TB SATA 7.2K LFF SC He 512e DS HDD</v>
          </cell>
          <cell r="F3806">
            <v>3280000</v>
          </cell>
        </row>
        <row r="3807">
          <cell r="B3807" t="str">
            <v>881787-B21</v>
          </cell>
          <cell r="C3807" t="str">
            <v>HPE 12TB SATA 7.2K LFF LP He 512e DS HDD</v>
          </cell>
          <cell r="F3807">
            <v>3281000</v>
          </cell>
        </row>
        <row r="3808">
          <cell r="B3808" t="str">
            <v>817738-B21</v>
          </cell>
          <cell r="C3808" t="str">
            <v>HPE 10GbE 2p BASE-T X550 Adptr</v>
          </cell>
          <cell r="F3808">
            <v>1332000</v>
          </cell>
        </row>
        <row r="3809">
          <cell r="B3809" t="str">
            <v>817745-B21</v>
          </cell>
          <cell r="C3809" t="str">
            <v>HPE 10GbE 2p FLR-T X550 Adptr</v>
          </cell>
          <cell r="F3809">
            <v>1254000</v>
          </cell>
        </row>
        <row r="3810">
          <cell r="B3810" t="str">
            <v>837074-B21</v>
          </cell>
          <cell r="C3810" t="str">
            <v>HPE 500W NHP LH FIO Pwr Sply Kit</v>
          </cell>
          <cell r="F3810">
            <v>268000</v>
          </cell>
        </row>
        <row r="3811">
          <cell r="B3811" t="str">
            <v>845410-B21</v>
          </cell>
          <cell r="C3811" t="str">
            <v>HPE 100Gb QSFP28 to QSFP28 7m AOC</v>
          </cell>
          <cell r="F3811">
            <v>3293000</v>
          </cell>
        </row>
        <row r="3812">
          <cell r="B3812" t="str">
            <v>845414-B21</v>
          </cell>
          <cell r="C3812" t="str">
            <v>HPE 100Gb QSFP28 to QSFP28 15m AOC</v>
          </cell>
          <cell r="F3812">
            <v>3764000</v>
          </cell>
        </row>
        <row r="3813">
          <cell r="B3813" t="str">
            <v>866444-B21</v>
          </cell>
          <cell r="C3813" t="str">
            <v>HPE 1U Gen10 4LFF Embed FIO Cable Kit</v>
          </cell>
          <cell r="F3813">
            <v>32000</v>
          </cell>
        </row>
        <row r="3814">
          <cell r="B3814" t="str">
            <v>866446-B21</v>
          </cell>
          <cell r="C3814" t="str">
            <v>HPE DL160 G10 8SFF Emb SATA FIO Cbl Kit</v>
          </cell>
          <cell r="F3814">
            <v>58000</v>
          </cell>
        </row>
        <row r="3815">
          <cell r="B3815" t="str">
            <v>866458-B21</v>
          </cell>
          <cell r="C3815" t="str">
            <v>HPE DL160 Gen10 2SFF SAS/SATA Enable Kit</v>
          </cell>
          <cell r="F3815">
            <v>167000</v>
          </cell>
        </row>
        <row r="3816">
          <cell r="B3816" t="str">
            <v>866957-B21</v>
          </cell>
          <cell r="C3816" t="str">
            <v>HPE DL180 Gen10 8to16SFF Upgrade Kit</v>
          </cell>
          <cell r="F3816">
            <v>335000</v>
          </cell>
        </row>
        <row r="3817">
          <cell r="B3817" t="str">
            <v>866961-B21</v>
          </cell>
          <cell r="C3817" t="str">
            <v>HPE DL180 Gen10 Rear 2SFF Enable Kit</v>
          </cell>
          <cell r="F3817">
            <v>285000</v>
          </cell>
        </row>
        <row r="3818">
          <cell r="B3818" t="str">
            <v>866963-B21</v>
          </cell>
          <cell r="C3818" t="str">
            <v>HPE DL180 Gen10 8to12LFF Upgrade Kit</v>
          </cell>
          <cell r="F3818">
            <v>268000</v>
          </cell>
        </row>
        <row r="3819">
          <cell r="B3819" t="str">
            <v>867328-B21</v>
          </cell>
          <cell r="C3819" t="str">
            <v>HPE 10/25GbE 2p SFP28 QL41401 Adptr</v>
          </cell>
          <cell r="F3819">
            <v>1223000</v>
          </cell>
        </row>
        <row r="3820">
          <cell r="B3820" t="str">
            <v>867334-B21</v>
          </cell>
          <cell r="C3820" t="str">
            <v>HPE 10/25GbE 2p FLR-SFP28 QL41401L CNA</v>
          </cell>
          <cell r="F3820">
            <v>1191000</v>
          </cell>
        </row>
        <row r="3821">
          <cell r="B3821" t="str">
            <v>867707-B21</v>
          </cell>
          <cell r="C3821" t="str">
            <v>HPE 10GbE 2p BASE-T QL41401 Adptr</v>
          </cell>
          <cell r="F3821">
            <v>1175000</v>
          </cell>
        </row>
        <row r="3822">
          <cell r="B3822" t="str">
            <v>867875-B21</v>
          </cell>
          <cell r="C3822" t="str">
            <v>HPE ML110 Gen10 RPS Enablement Kit</v>
          </cell>
          <cell r="F3822">
            <v>486000</v>
          </cell>
        </row>
        <row r="3823">
          <cell r="B3823" t="str">
            <v>867876-B21</v>
          </cell>
          <cell r="C3823" t="str">
            <v>HPE ML110 Gen10 350W ATX FIO PS Kit</v>
          </cell>
          <cell r="F3823">
            <v>143000</v>
          </cell>
        </row>
        <row r="3824">
          <cell r="B3824" t="str">
            <v>869489-B21</v>
          </cell>
          <cell r="C3824" t="str">
            <v>HPE ML110 Gen10 Redundant Fan Kit</v>
          </cell>
          <cell r="F3824">
            <v>369000</v>
          </cell>
        </row>
        <row r="3825">
          <cell r="B3825" t="str">
            <v>872305-B21</v>
          </cell>
          <cell r="C3825" t="str">
            <v>HPE ML110 Gen10 4LFF NHP CTO Server</v>
          </cell>
          <cell r="F3825">
            <v>985000</v>
          </cell>
        </row>
        <row r="3826">
          <cell r="B3826" t="str">
            <v>872307-B21</v>
          </cell>
          <cell r="C3826" t="str">
            <v>HPE ML110 Gen10 4LFF CTO Server</v>
          </cell>
          <cell r="F3826">
            <v>1164000</v>
          </cell>
        </row>
        <row r="3827">
          <cell r="B3827" t="str">
            <v>872309-B21</v>
          </cell>
          <cell r="C3827" t="str">
            <v>HPE ML110 Gen10 8SFF CTO Server</v>
          </cell>
          <cell r="F3827">
            <v>1433000</v>
          </cell>
        </row>
        <row r="3828">
          <cell r="B3828" t="str">
            <v>872987-B21</v>
          </cell>
          <cell r="C3828" t="str">
            <v>HPE DL160 Gen10 FIO QR Ear Kit</v>
          </cell>
          <cell r="F3828">
            <v>66000</v>
          </cell>
        </row>
        <row r="3829">
          <cell r="B3829" t="str">
            <v>874009-B21</v>
          </cell>
          <cell r="C3829" t="str">
            <v>HPE ML110 Gen10 550W ATX Pwr Supply Kit</v>
          </cell>
          <cell r="F3829">
            <v>278000</v>
          </cell>
        </row>
        <row r="3830">
          <cell r="B3830" t="str">
            <v>874010-B21</v>
          </cell>
          <cell r="C3830" t="str">
            <v>HPE ML110 Gen10 Serial Port Kit</v>
          </cell>
          <cell r="F3830">
            <v>100000</v>
          </cell>
        </row>
        <row r="3831">
          <cell r="B3831" t="str">
            <v>875132-B21</v>
          </cell>
          <cell r="C3831" t="str">
            <v>HPE DL180Gen10 12Gb SFF SAS FIO Expander</v>
          </cell>
          <cell r="F3831">
            <v>1007000</v>
          </cell>
        </row>
        <row r="3832">
          <cell r="B3832" t="str">
            <v>875144-B21</v>
          </cell>
          <cell r="C3832" t="str">
            <v>HPE DL180 Gen10 16to24SFF Upgrade Kit</v>
          </cell>
          <cell r="F3832">
            <v>301000</v>
          </cell>
        </row>
        <row r="3833">
          <cell r="B3833" t="str">
            <v>875151-B21</v>
          </cell>
          <cell r="C3833" t="str">
            <v>HPE DL180 Gen10 8to16SFF FIO Upgrade Kit</v>
          </cell>
          <cell r="F3833">
            <v>201000</v>
          </cell>
        </row>
        <row r="3834">
          <cell r="B3834" t="str">
            <v>875154-B21</v>
          </cell>
          <cell r="C3834" t="str">
            <v>HPE DL180 Gen10 8to16SFF MB/-p FIO Cbl</v>
          </cell>
          <cell r="F3834">
            <v>83000</v>
          </cell>
        </row>
        <row r="3835">
          <cell r="B3835" t="str">
            <v>875156-B21</v>
          </cell>
          <cell r="C3835" t="str">
            <v>HPE DL180 Gen10 8to16SFF /-a FIO Cbl Kit</v>
          </cell>
          <cell r="F3835">
            <v>83000</v>
          </cell>
        </row>
        <row r="3836">
          <cell r="B3836" t="str">
            <v>875158-B21</v>
          </cell>
          <cell r="C3836" t="str">
            <v>HPE DL180 Gen10 16to24SFF FIO Upg Kit</v>
          </cell>
          <cell r="F3836">
            <v>125000</v>
          </cell>
        </row>
        <row r="3837">
          <cell r="B3837" t="str">
            <v>875160-B21</v>
          </cell>
          <cell r="C3837" t="str">
            <v>HPE DL180 Gen10 16to24SFF/-p FIO Cbl Kit</v>
          </cell>
          <cell r="F3837">
            <v>66000</v>
          </cell>
        </row>
        <row r="3838">
          <cell r="B3838" t="str">
            <v>875162-B21</v>
          </cell>
          <cell r="C3838" t="str">
            <v>HPE DL180 Gen10 16to24SFF/-a FIO Cbl Kit</v>
          </cell>
          <cell r="F3838">
            <v>66000</v>
          </cell>
        </row>
        <row r="3839">
          <cell r="B3839" t="str">
            <v>875170-B21</v>
          </cell>
          <cell r="C3839" t="str">
            <v>HPE DL180 Gen10 LFF /-p FIO Cbl Kit</v>
          </cell>
          <cell r="F3839">
            <v>32000</v>
          </cell>
        </row>
        <row r="3840">
          <cell r="B3840" t="str">
            <v>875172-B21</v>
          </cell>
          <cell r="C3840" t="str">
            <v>HPE DL180 Gen10 LFF /-a FIO Cbl Kit</v>
          </cell>
          <cell r="F3840">
            <v>32000</v>
          </cell>
        </row>
        <row r="3841">
          <cell r="B3841" t="str">
            <v>875176-B21</v>
          </cell>
          <cell r="C3841" t="str">
            <v>HPE DL180 Gen10 Rear 2SFF FIO Enble Kit</v>
          </cell>
          <cell r="F3841">
            <v>217000</v>
          </cell>
        </row>
        <row r="3842">
          <cell r="B3842" t="str">
            <v>875179-B21</v>
          </cell>
          <cell r="C3842" t="str">
            <v>HPE DL180 G10 Rear 2SFF-SAS FIO Exp Cbl</v>
          </cell>
          <cell r="F3842">
            <v>32000</v>
          </cell>
        </row>
        <row r="3843">
          <cell r="B3843" t="str">
            <v>875181-B21</v>
          </cell>
          <cell r="C3843" t="str">
            <v>HPE DL180 Gen10 Rear 2SFF/-a FIO Cbl Kit</v>
          </cell>
          <cell r="F3843">
            <v>32000</v>
          </cell>
        </row>
        <row r="3844">
          <cell r="B3844" t="str">
            <v>875183-B21</v>
          </cell>
          <cell r="C3844" t="str">
            <v>HPE DL180 G10 Rear 2SFF-SATA FIO Cbl Kit</v>
          </cell>
          <cell r="F3844">
            <v>32000</v>
          </cell>
        </row>
        <row r="3845">
          <cell r="B3845" t="str">
            <v>877625-B21</v>
          </cell>
          <cell r="C3845" t="str">
            <v>HPE ML350 Gen10 LFF CTO Server</v>
          </cell>
          <cell r="F3845">
            <v>2376000</v>
          </cell>
        </row>
        <row r="3846">
          <cell r="B3846" t="str">
            <v>877626-B21</v>
          </cell>
          <cell r="C3846" t="str">
            <v>HPE ML350 Gen10 SFF CTO Server</v>
          </cell>
          <cell r="F3846">
            <v>2735000</v>
          </cell>
        </row>
        <row r="3847">
          <cell r="B3847" t="str">
            <v>877627-B21</v>
          </cell>
          <cell r="C3847" t="str">
            <v>HPE ML350 Gen10 SFF Rack CTO Server</v>
          </cell>
          <cell r="F3847">
            <v>3183000</v>
          </cell>
        </row>
        <row r="3848">
          <cell r="B3848" t="str">
            <v>878972-B21</v>
          </cell>
          <cell r="C3848" t="str">
            <v>HPE DL160 Gen10 4LFF CTO Server</v>
          </cell>
          <cell r="F3848">
            <v>1533000</v>
          </cell>
        </row>
        <row r="3849">
          <cell r="B3849" t="str">
            <v>878973-B21</v>
          </cell>
          <cell r="C3849" t="str">
            <v>HPE DL160 Gen10 8SFF CTO Server</v>
          </cell>
          <cell r="F3849">
            <v>1940000</v>
          </cell>
        </row>
        <row r="3850">
          <cell r="B3850" t="str">
            <v>879410-B21</v>
          </cell>
          <cell r="C3850" t="str">
            <v>HPE DL180 G10 Rear 2SFF/-p FIO Cbl Kit</v>
          </cell>
          <cell r="F3850">
            <v>49000</v>
          </cell>
        </row>
        <row r="3851">
          <cell r="B3851" t="str">
            <v>879516-B21</v>
          </cell>
          <cell r="C3851" t="str">
            <v>HPE DL180 Gen10 12LFF CTO Server</v>
          </cell>
          <cell r="F3851">
            <v>2642000</v>
          </cell>
        </row>
        <row r="3852">
          <cell r="B3852" t="str">
            <v>879752-B21</v>
          </cell>
          <cell r="C3852" t="str">
            <v>HPE DL180 G10 SFF Box3 MB/-p FIO Cbl Kit</v>
          </cell>
          <cell r="F3852">
            <v>66000</v>
          </cell>
        </row>
        <row r="3853">
          <cell r="B3853" t="str">
            <v>879754-B21</v>
          </cell>
          <cell r="C3853" t="str">
            <v>HPE DL180 Gen10 SFF Box3 /-a FIO Cbl Kit</v>
          </cell>
          <cell r="F3853">
            <v>66000</v>
          </cell>
        </row>
        <row r="3854">
          <cell r="B3854" t="str">
            <v>881179-B21</v>
          </cell>
          <cell r="C3854" t="str">
            <v>HPE 1U Gen10 2SFF SAS/SATA FIO Kit</v>
          </cell>
          <cell r="F3854">
            <v>100000</v>
          </cell>
        </row>
        <row r="3855">
          <cell r="B3855" t="str">
            <v>881181-B21</v>
          </cell>
          <cell r="C3855" t="str">
            <v>HPE DL160 G10 2SFF Emb SATA FIO Cbl Kit</v>
          </cell>
          <cell r="F3855">
            <v>41000</v>
          </cell>
        </row>
        <row r="3856">
          <cell r="B3856" t="str">
            <v>881183-B21</v>
          </cell>
          <cell r="C3856" t="str">
            <v>HPE DL160 Gen10 2SFF SAS FIO Cbl Kit</v>
          </cell>
          <cell r="F3856">
            <v>41000</v>
          </cell>
        </row>
        <row r="3857">
          <cell r="B3857" t="str">
            <v>881457-B21</v>
          </cell>
          <cell r="C3857" t="str">
            <v>HPE 2.4TB SAS 12G 10K SFF SC 512e DS HDD</v>
          </cell>
          <cell r="F3857">
            <v>2240000</v>
          </cell>
        </row>
        <row r="3858">
          <cell r="B3858" t="str">
            <v>882011-B21</v>
          </cell>
          <cell r="C3858" t="str">
            <v>HPE DL180 Gen10 SFF Box3 to -a Cbl Kit</v>
          </cell>
          <cell r="F3858">
            <v>83000</v>
          </cell>
        </row>
        <row r="3859">
          <cell r="B3859" t="str">
            <v>882015-B21</v>
          </cell>
          <cell r="C3859" t="str">
            <v>HPE DL180 Gen10 LFF to -a Cbl Kit</v>
          </cell>
          <cell r="F3859">
            <v>83000</v>
          </cell>
        </row>
        <row r="3860">
          <cell r="B3860" t="str">
            <v>866955-B21</v>
          </cell>
          <cell r="C3860" t="str">
            <v>HPE DL180 Gen10 4to8LFF Upgrade Kit</v>
          </cell>
          <cell r="F3860">
            <v>251000</v>
          </cell>
        </row>
        <row r="3861">
          <cell r="B3861" t="str">
            <v>869872-B21</v>
          </cell>
          <cell r="C3861" t="str">
            <v>HPE Gen10 4U Bezel Kit</v>
          </cell>
          <cell r="F3861">
            <v>350000</v>
          </cell>
        </row>
        <row r="3862">
          <cell r="B3862" t="str">
            <v>869873-B21</v>
          </cell>
          <cell r="C3862" t="str">
            <v>OEM Gen10 4U Bezel Kit</v>
          </cell>
          <cell r="F3862">
            <v>318000</v>
          </cell>
        </row>
        <row r="3863">
          <cell r="B3863" t="str">
            <v>872151-B21</v>
          </cell>
          <cell r="C3863" t="str">
            <v>HPE DL580 Gen10 4U Rail Kit with CMA</v>
          </cell>
          <cell r="F3863">
            <v>923000</v>
          </cell>
        </row>
        <row r="3864">
          <cell r="B3864" t="str">
            <v>872336-B21</v>
          </cell>
          <cell r="C3864" t="str">
            <v>HPE DL580 Gen10 6-slot 2p Slim Riser Kit</v>
          </cell>
          <cell r="F3864">
            <v>923000</v>
          </cell>
        </row>
        <row r="3865">
          <cell r="B3865" t="str">
            <v>872338-B21</v>
          </cell>
          <cell r="C3865" t="str">
            <v>HPE DL580 Gen10 8-slot 2p Slim Riser Kit</v>
          </cell>
          <cell r="F3865">
            <v>1427000</v>
          </cell>
        </row>
        <row r="3866">
          <cell r="B3866" t="str">
            <v>872340-B21</v>
          </cell>
          <cell r="C3866" t="str">
            <v>HPE DL580 Gen10 9-slot Sec Riser Kit</v>
          </cell>
          <cell r="F3866">
            <v>1343000</v>
          </cell>
        </row>
        <row r="3867">
          <cell r="B3867" t="str">
            <v>878360-B21</v>
          </cell>
          <cell r="C3867" t="str">
            <v>HPE DL580 Gen10 2x 4p Slimline Riser Kit</v>
          </cell>
          <cell r="F3867">
            <v>2436000</v>
          </cell>
        </row>
        <row r="3868">
          <cell r="B3868" t="str">
            <v>878362-B21</v>
          </cell>
          <cell r="C3868" t="str">
            <v>HPE DL580 NVMe 8 SSD Express Bay Kit</v>
          </cell>
          <cell r="F3868">
            <v>1091000</v>
          </cell>
        </row>
        <row r="3869">
          <cell r="B3869" t="str">
            <v>878364-B21</v>
          </cell>
          <cell r="C3869" t="str">
            <v>HPE DL580 Gen10 Prem 6SFF+2NVMe Bay Kit</v>
          </cell>
          <cell r="F3869">
            <v>755000</v>
          </cell>
        </row>
        <row r="3870">
          <cell r="B3870" t="str">
            <v>878366-B21</v>
          </cell>
          <cell r="C3870" t="str">
            <v>HPE DL580 Gen10 8SFF HDD Bay Kit</v>
          </cell>
          <cell r="F3870">
            <v>553000</v>
          </cell>
        </row>
        <row r="3871">
          <cell r="B3871" t="str">
            <v>880121-B21</v>
          </cell>
          <cell r="C3871" t="str">
            <v>HPE DL580 Gen10 2SFF Prem HDD Kit</v>
          </cell>
          <cell r="F3871">
            <v>671000</v>
          </cell>
        </row>
        <row r="3872">
          <cell r="B3872" t="str">
            <v>869854-B21</v>
          </cell>
          <cell r="C3872" t="str">
            <v>HPE DL580 Gen10 8SFF CTO Server</v>
          </cell>
          <cell r="F3872">
            <v>14705000</v>
          </cell>
        </row>
        <row r="3873">
          <cell r="B3873" t="str">
            <v>878214-B21</v>
          </cell>
          <cell r="C3873" t="str">
            <v>HPE DL580 Gen10 7-slot Pri Riser Kit</v>
          </cell>
          <cell r="F3873">
            <v>646000</v>
          </cell>
        </row>
        <row r="3874">
          <cell r="B3874" t="str">
            <v>881101-B21</v>
          </cell>
          <cell r="C3874" t="str">
            <v>HPE DL580 Gen10 12G 24-port SAS Expander</v>
          </cell>
          <cell r="F3874">
            <v>1511000</v>
          </cell>
        </row>
        <row r="3875">
          <cell r="B3875" t="str">
            <v>P00268-B21</v>
          </cell>
          <cell r="C3875" t="str">
            <v>HPE DL580 Gen10 GPU Ext Bracket Kit</v>
          </cell>
          <cell r="F3875">
            <v>184000</v>
          </cell>
        </row>
        <row r="3876">
          <cell r="B3876" t="str">
            <v>867159-B21</v>
          </cell>
          <cell r="C3876" t="str">
            <v>HPE Apollo r2800 24SFF-Flex CTO Chassis</v>
          </cell>
          <cell r="F3876">
            <v>2201000</v>
          </cell>
        </row>
        <row r="3877">
          <cell r="B3877" t="str">
            <v>867056-B21</v>
          </cell>
          <cell r="C3877" t="str">
            <v>HPE ProLiant XL190r Gen10 CTO Svr</v>
          </cell>
          <cell r="F3877">
            <v>3965000</v>
          </cell>
        </row>
        <row r="3878">
          <cell r="B3878" t="str">
            <v>869491-B21</v>
          </cell>
          <cell r="C3878" t="str">
            <v>HPE ML110 Gen10 4LFF Drive Cage Kit</v>
          </cell>
          <cell r="F3878">
            <v>234000</v>
          </cell>
        </row>
        <row r="3879">
          <cell r="B3879" t="str">
            <v>874007-B21</v>
          </cell>
          <cell r="C3879" t="str">
            <v>HPE ML110 Gen10 8SFF Drive Cage Kit</v>
          </cell>
          <cell r="F3879">
            <v>285000</v>
          </cell>
        </row>
        <row r="3880">
          <cell r="B3880" t="str">
            <v>874008-B21</v>
          </cell>
          <cell r="C3880" t="str">
            <v>HPE ML110 Gen10 4LFF NHP Drive Cage Kit</v>
          </cell>
          <cell r="F3880">
            <v>167000</v>
          </cell>
        </row>
        <row r="3881">
          <cell r="B3881" t="str">
            <v>874566-B21</v>
          </cell>
          <cell r="C3881" t="str">
            <v>HPE ML350 Gen10 4LFF HDD Cage Kit</v>
          </cell>
          <cell r="F3881">
            <v>217000</v>
          </cell>
        </row>
        <row r="3882">
          <cell r="B3882" t="str">
            <v>874567-B21</v>
          </cell>
          <cell r="C3882" t="str">
            <v>HPE ML350 Gen10 4LFF NHP Drive Cage Kit</v>
          </cell>
          <cell r="F3882">
            <v>184000</v>
          </cell>
        </row>
        <row r="3883">
          <cell r="B3883" t="str">
            <v>874568-B21</v>
          </cell>
          <cell r="C3883" t="str">
            <v>HPE ML350 Gen10 8SFF HDD Cage Kit</v>
          </cell>
          <cell r="F3883">
            <v>268000</v>
          </cell>
        </row>
        <row r="3884">
          <cell r="B3884" t="str">
            <v>874569-B21</v>
          </cell>
          <cell r="C3884" t="str">
            <v>HPE ML350 Gen10 NVMe 8SFF Exp Bay Kit</v>
          </cell>
          <cell r="F3884">
            <v>1091000</v>
          </cell>
        </row>
        <row r="3885">
          <cell r="B3885" t="str">
            <v>874570-B21</v>
          </cell>
          <cell r="C3885" t="str">
            <v>HPE ML350 Gen10 Media Drive Support Kit</v>
          </cell>
          <cell r="F3885">
            <v>116000</v>
          </cell>
        </row>
        <row r="3886">
          <cell r="B3886" t="str">
            <v>874571-B21</v>
          </cell>
          <cell r="C3886" t="str">
            <v>HPE ML350 Gen10 RPS Enablement Kit</v>
          </cell>
          <cell r="F3886">
            <v>184000</v>
          </cell>
        </row>
        <row r="3887">
          <cell r="B3887" t="str">
            <v>874572-B21</v>
          </cell>
          <cell r="C3887" t="str">
            <v>HPE ML350 Gen10 Redundant Fan Cage Kit</v>
          </cell>
          <cell r="F3887">
            <v>301000</v>
          </cell>
        </row>
        <row r="3888">
          <cell r="B3888" t="str">
            <v>874573-B21</v>
          </cell>
          <cell r="C3888" t="str">
            <v>HPE ML350 Gen10 LFF AROC Cable Kit</v>
          </cell>
          <cell r="F3888">
            <v>116000</v>
          </cell>
        </row>
        <row r="3889">
          <cell r="B3889" t="str">
            <v>874574-B21</v>
          </cell>
          <cell r="C3889" t="str">
            <v>HPE ML350 Gen10 LFF SA/HBA Cable Kit</v>
          </cell>
          <cell r="F3889">
            <v>66000</v>
          </cell>
        </row>
        <row r="3890">
          <cell r="B3890" t="str">
            <v>874575-B21</v>
          </cell>
          <cell r="C3890" t="str">
            <v>HPE ML350 Gen10 SFF SA/HBA Cable Kit</v>
          </cell>
          <cell r="F3890">
            <v>100000</v>
          </cell>
        </row>
        <row r="3891">
          <cell r="B3891" t="str">
            <v>874576-B21</v>
          </cell>
          <cell r="C3891" t="str">
            <v>HPE ML350 Gen10 12Gb SAS Expander Kit</v>
          </cell>
          <cell r="F3891">
            <v>1091000</v>
          </cell>
        </row>
        <row r="3892">
          <cell r="B3892" t="str">
            <v>874577-B21</v>
          </cell>
          <cell r="C3892" t="str">
            <v>HPE ML350 Gen10 Slimline ODD Bay Kit</v>
          </cell>
          <cell r="F3892">
            <v>66000</v>
          </cell>
        </row>
        <row r="3893">
          <cell r="B3893" t="str">
            <v>874578-B21</v>
          </cell>
          <cell r="C3893" t="str">
            <v>HPE ML Gen10 T/R Conversion Kit</v>
          </cell>
          <cell r="F3893">
            <v>436000</v>
          </cell>
        </row>
        <row r="3894">
          <cell r="B3894" t="str">
            <v>877575-B21</v>
          </cell>
          <cell r="C3894" t="str">
            <v>HPE ML350 Gen10 SFF AROC Cable Kit</v>
          </cell>
          <cell r="F3894">
            <v>167000</v>
          </cell>
        </row>
        <row r="3895">
          <cell r="B3895" t="str">
            <v>877578-B21</v>
          </cell>
          <cell r="C3895" t="str">
            <v>HPE ML350 Gen10 LFF Emb SATA Cable Kit</v>
          </cell>
          <cell r="F3895">
            <v>116000</v>
          </cell>
        </row>
        <row r="3896">
          <cell r="B3896" t="str">
            <v>877579-B21</v>
          </cell>
          <cell r="C3896" t="str">
            <v>HPE ML350 Gen10 SFF Emb SATA Cable Kit</v>
          </cell>
          <cell r="F3896">
            <v>83000</v>
          </cell>
        </row>
        <row r="3897">
          <cell r="B3897" t="str">
            <v>877628-B21</v>
          </cell>
          <cell r="C3897" t="str">
            <v>HPE ML350 Gen10 GPU Ext Power Cable Kit</v>
          </cell>
          <cell r="F3897">
            <v>83000</v>
          </cell>
        </row>
        <row r="3898">
          <cell r="B3898" t="str">
            <v>866432-B21</v>
          </cell>
          <cell r="C3898" t="str">
            <v>HPE DL160 Gen10 CPU1 x16/x8 Riser Kit</v>
          </cell>
          <cell r="F3898">
            <v>145000</v>
          </cell>
        </row>
        <row r="3899">
          <cell r="B3899" t="str">
            <v>866436-B21</v>
          </cell>
          <cell r="C3899" t="str">
            <v>HPE DL160 Gen10 CPU2 x16 Riser Kit</v>
          </cell>
          <cell r="F3899">
            <v>155000</v>
          </cell>
        </row>
        <row r="3900">
          <cell r="B3900" t="str">
            <v>866438-B21</v>
          </cell>
          <cell r="C3900" t="str">
            <v>HPE DL160 Gen10 Redundant Fan Kit</v>
          </cell>
          <cell r="F3900">
            <v>83000</v>
          </cell>
        </row>
        <row r="3901">
          <cell r="B3901" t="str">
            <v>866442-B21</v>
          </cell>
          <cell r="C3901" t="str">
            <v>HPE DL160/180 Gen10 RPS Enablement Kit</v>
          </cell>
          <cell r="F3901">
            <v>58000</v>
          </cell>
        </row>
        <row r="3902">
          <cell r="B3902" t="str">
            <v>866448-B21</v>
          </cell>
          <cell r="C3902" t="str">
            <v>HPE 1U Gen10 8SFF SAS Cable Kit</v>
          </cell>
          <cell r="F3902">
            <v>74000</v>
          </cell>
        </row>
        <row r="3903">
          <cell r="B3903" t="str">
            <v>866452-B21</v>
          </cell>
          <cell r="C3903" t="str">
            <v>HPE 1U Gen10 4LFF SAS Cable Kit</v>
          </cell>
          <cell r="F3903">
            <v>49000</v>
          </cell>
        </row>
        <row r="3904">
          <cell r="B3904" t="str">
            <v>866456-B21</v>
          </cell>
          <cell r="C3904" t="str">
            <v>HPE DL160 Gen10 SATA M.2 Cbl Kit</v>
          </cell>
          <cell r="F3904">
            <v>49000</v>
          </cell>
        </row>
        <row r="3905">
          <cell r="B3905" t="str">
            <v>866464-B21</v>
          </cell>
          <cell r="C3905" t="str">
            <v>HPE Eth 1Gb 2p 368T Mmt Adptr</v>
          </cell>
          <cell r="F3905">
            <v>142000</v>
          </cell>
        </row>
        <row r="3906">
          <cell r="B3906" t="str">
            <v>866470-B21</v>
          </cell>
          <cell r="C3906" t="str">
            <v>HPE Eth 10Gb 2p 568T Mmt Adptr</v>
          </cell>
          <cell r="F3906">
            <v>503000</v>
          </cell>
        </row>
        <row r="3907">
          <cell r="B3907" t="str">
            <v>866473-B21</v>
          </cell>
          <cell r="C3907" t="str">
            <v>HPE 1U Gen10 Intrusion Detect Kit</v>
          </cell>
          <cell r="F3907">
            <v>49000</v>
          </cell>
        </row>
        <row r="3908">
          <cell r="B3908" t="str">
            <v>866939-B21</v>
          </cell>
          <cell r="C3908" t="str">
            <v>HPE DL180 Gen10 CPU1 x16x8 Riser Kit</v>
          </cell>
          <cell r="F3908">
            <v>530000</v>
          </cell>
        </row>
        <row r="3909">
          <cell r="B3909" t="str">
            <v>866941-B21</v>
          </cell>
          <cell r="C3909" t="str">
            <v>HPE DL180 G10 CPU1 FlexibleLOM Riser Kit</v>
          </cell>
          <cell r="F3909">
            <v>500000</v>
          </cell>
        </row>
        <row r="3910">
          <cell r="B3910" t="str">
            <v>866943-B21</v>
          </cell>
          <cell r="C3910" t="str">
            <v>HPE DL180 G10 CPU2 x16/x8 GPU Enb Kit</v>
          </cell>
          <cell r="F3910">
            <v>217000</v>
          </cell>
        </row>
        <row r="3911">
          <cell r="B3911" t="str">
            <v>866945-B21</v>
          </cell>
          <cell r="C3911" t="str">
            <v>HPE DL180 Gen10 CPU2 x8x8x8 Riser Kit</v>
          </cell>
          <cell r="F3911">
            <v>342000</v>
          </cell>
        </row>
        <row r="3912">
          <cell r="B3912" t="str">
            <v>866947-B21</v>
          </cell>
          <cell r="C3912" t="str">
            <v>HPE DL180 Gen10 Redundant Fan Kit</v>
          </cell>
          <cell r="F3912">
            <v>83000</v>
          </cell>
        </row>
        <row r="3913">
          <cell r="B3913" t="str">
            <v>866951-B21</v>
          </cell>
          <cell r="C3913" t="str">
            <v>HPE DL180 Gen10 SFF ODD Enablement Kit</v>
          </cell>
          <cell r="F3913">
            <v>100000</v>
          </cell>
        </row>
        <row r="3914">
          <cell r="B3914" t="str">
            <v>867158-B21</v>
          </cell>
          <cell r="C3914" t="str">
            <v>HPE Apollo r2600 24SFF-Prem CTO Chassis</v>
          </cell>
          <cell r="F3914">
            <v>3125000</v>
          </cell>
        </row>
        <row r="3915">
          <cell r="B3915" t="str">
            <v>875135-B21</v>
          </cell>
          <cell r="C3915" t="str">
            <v>HPE DL180 Gen10 M.2 Cable Kit</v>
          </cell>
          <cell r="F3915">
            <v>49000</v>
          </cell>
        </row>
        <row r="3916">
          <cell r="B3916" t="str">
            <v>875141-B21</v>
          </cell>
          <cell r="C3916" t="str">
            <v>HPE DL180 Gen10 CPU2 GPU Power Cable Kit</v>
          </cell>
          <cell r="F3916">
            <v>49000</v>
          </cell>
        </row>
        <row r="3917">
          <cell r="B3917" t="str">
            <v>875748-B21</v>
          </cell>
          <cell r="C3917" t="str">
            <v>HPE DL160 Gen10 FlexibleLOM/NVMe Enb Kit</v>
          </cell>
          <cell r="F3917">
            <v>160000</v>
          </cell>
        </row>
        <row r="3918">
          <cell r="B3918" t="str">
            <v>878484-B21</v>
          </cell>
          <cell r="C3918" t="str">
            <v>HPE DL180 Gen10 CPU1 x8x8x8 Riser Kit</v>
          </cell>
          <cell r="F3918">
            <v>91000</v>
          </cell>
        </row>
        <row r="3919">
          <cell r="B3919" t="str">
            <v>866460-B21</v>
          </cell>
          <cell r="C3919" t="str">
            <v>HPE DL160 Gen10 2SFF NVMe Enablement Kit</v>
          </cell>
          <cell r="F3919">
            <v>234000</v>
          </cell>
        </row>
        <row r="3920">
          <cell r="B3920" t="str">
            <v>866462-B21</v>
          </cell>
          <cell r="C3920" t="str">
            <v>HPE DL160/120 Gen10 Slim SSD Enable Kit</v>
          </cell>
          <cell r="F3920">
            <v>58000</v>
          </cell>
        </row>
        <row r="3921">
          <cell r="B3921" t="str">
            <v>866953-B21</v>
          </cell>
          <cell r="C3921" t="str">
            <v>HPE DL180 Gen10 SFF NVMe ODD Enable Kit</v>
          </cell>
          <cell r="F3921">
            <v>503000</v>
          </cell>
        </row>
        <row r="3922">
          <cell r="B3922" t="str">
            <v>866959-B21</v>
          </cell>
          <cell r="C3922" t="str">
            <v>HPE DL180 Gen10 LFF NVMe Enable Kit</v>
          </cell>
          <cell r="F3922">
            <v>453000</v>
          </cell>
        </row>
        <row r="3923">
          <cell r="B3923" t="str">
            <v>873961-B21</v>
          </cell>
          <cell r="C3923" t="str">
            <v>HPE 1U Gen10 8SFF ODD Enablement Kit</v>
          </cell>
          <cell r="F3923">
            <v>49000</v>
          </cell>
        </row>
        <row r="3924">
          <cell r="B3924" t="str">
            <v>879597-L21</v>
          </cell>
          <cell r="C3924" t="str">
            <v>HPE XL170r Gen10 Xeon-S 4112 FIO Kit</v>
          </cell>
          <cell r="F3924">
            <v>1515000</v>
          </cell>
        </row>
        <row r="3925">
          <cell r="B3925" t="str">
            <v>868227-B21</v>
          </cell>
          <cell r="C3925" t="str">
            <v>HPE XL1x0r Eth 10Gb 2p 568FLR-MMT Adptr</v>
          </cell>
          <cell r="F3925">
            <v>604000</v>
          </cell>
        </row>
        <row r="3926">
          <cell r="B3926" t="str">
            <v>874282-B21</v>
          </cell>
          <cell r="C3926" t="str">
            <v>HPE XL1x0r Gen10 Xeon-G 5122 Kit</v>
          </cell>
          <cell r="F3926">
            <v>3696000</v>
          </cell>
        </row>
        <row r="3927">
          <cell r="B3927" t="str">
            <v>874282-L21</v>
          </cell>
          <cell r="C3927" t="str">
            <v>HPE XL1x0r Gen10 Xeon-G 5122 FIO Kit</v>
          </cell>
          <cell r="F3927">
            <v>3696000</v>
          </cell>
        </row>
        <row r="3928">
          <cell r="B3928" t="str">
            <v>874283-B21</v>
          </cell>
          <cell r="C3928" t="str">
            <v>HPE XL1x0r Gen10 Xeon-G 6126 Kit</v>
          </cell>
          <cell r="F3928">
            <v>5841000</v>
          </cell>
        </row>
        <row r="3929">
          <cell r="B3929" t="str">
            <v>874283-L21</v>
          </cell>
          <cell r="C3929" t="str">
            <v>HPE XL1x0r Gen10 Xeon-G 6126 FIO Kit</v>
          </cell>
          <cell r="F3929">
            <v>5841000</v>
          </cell>
        </row>
        <row r="3930">
          <cell r="B3930" t="str">
            <v>874290-B21</v>
          </cell>
          <cell r="C3930" t="str">
            <v>HPE XL1x0r Gen10 Xeon-G 6134 Kit</v>
          </cell>
          <cell r="F3930">
            <v>7135000</v>
          </cell>
        </row>
        <row r="3931">
          <cell r="B3931" t="str">
            <v>874290-L21</v>
          </cell>
          <cell r="C3931" t="str">
            <v>HPE XL1x0r Gen10 Xeon-G 6134 FIO Kit</v>
          </cell>
          <cell r="F3931">
            <v>7135000</v>
          </cell>
        </row>
        <row r="3932">
          <cell r="B3932" t="str">
            <v>874294-B21</v>
          </cell>
          <cell r="C3932" t="str">
            <v>HPE XL1x0r Gen10 Xeon-P 8160 Kit</v>
          </cell>
          <cell r="F3932">
            <v>16601000</v>
          </cell>
        </row>
        <row r="3933">
          <cell r="B3933" t="str">
            <v>874294-L21</v>
          </cell>
          <cell r="C3933" t="str">
            <v>HPE XL1x0r Gen10 Xeon-P 8160 FIO Kit</v>
          </cell>
          <cell r="F3933">
            <v>16601000</v>
          </cell>
        </row>
        <row r="3934">
          <cell r="B3934" t="str">
            <v>874295-L21</v>
          </cell>
          <cell r="C3934" t="str">
            <v>HPE XL1x0r Gen10 Xeon-P 8164 FIO Kit</v>
          </cell>
          <cell r="F3934">
            <v>21556000</v>
          </cell>
        </row>
        <row r="3935">
          <cell r="B3935" t="str">
            <v>874298-B21</v>
          </cell>
          <cell r="C3935" t="str">
            <v>HPE XL170r Gen10 FLOM Riser Kit</v>
          </cell>
          <cell r="F3935">
            <v>251000</v>
          </cell>
        </row>
        <row r="3936">
          <cell r="B3936" t="str">
            <v>874302-B21</v>
          </cell>
          <cell r="C3936" t="str">
            <v>HPE XL170r Gen10 P2 LP Riser Kit</v>
          </cell>
          <cell r="F3936">
            <v>348000</v>
          </cell>
        </row>
        <row r="3937">
          <cell r="B3937" t="str">
            <v>874304-B21</v>
          </cell>
          <cell r="C3937" t="str">
            <v>HPE XL170r 16NVMe Gen10 P2 LP Riser Kit</v>
          </cell>
          <cell r="F3937">
            <v>478000</v>
          </cell>
        </row>
        <row r="3938">
          <cell r="B3938" t="str">
            <v>874307-B21</v>
          </cell>
          <cell r="C3938" t="str">
            <v>HPE XL190r Gen10 S100i SATA Cbl Kit</v>
          </cell>
          <cell r="F3938">
            <v>152000</v>
          </cell>
        </row>
        <row r="3939">
          <cell r="B3939" t="str">
            <v>874309-B21</v>
          </cell>
          <cell r="C3939" t="str">
            <v>HPE Apollo2000 Gen10 Svr Node Blank Kit</v>
          </cell>
          <cell r="F3939">
            <v>175000</v>
          </cell>
        </row>
        <row r="3940">
          <cell r="B3940" t="str">
            <v>874785-B21</v>
          </cell>
          <cell r="C3940" t="str">
            <v>HPE XL170r Lft E208ip/P408ip Cbl Kit</v>
          </cell>
          <cell r="F3940">
            <v>73000</v>
          </cell>
        </row>
        <row r="3941">
          <cell r="B3941" t="str">
            <v>874787-B21</v>
          </cell>
          <cell r="C3941" t="str">
            <v>HPE XL190r Lft E208ip/P408ip Cbl Kit</v>
          </cell>
          <cell r="F3941">
            <v>100000</v>
          </cell>
        </row>
        <row r="3942">
          <cell r="B3942" t="str">
            <v>874791-B21</v>
          </cell>
          <cell r="C3942" t="str">
            <v>HPE XL190r Rght E208ip/P408ip Cbl Kit</v>
          </cell>
          <cell r="F3942">
            <v>108000</v>
          </cell>
        </row>
        <row r="3943">
          <cell r="B3943" t="str">
            <v>874793-B21</v>
          </cell>
          <cell r="C3943" t="str">
            <v>HPE Apollo 2000 SFF Bezel Enhncd Kit</v>
          </cell>
          <cell r="F3943">
            <v>43000</v>
          </cell>
        </row>
        <row r="3944">
          <cell r="B3944" t="str">
            <v>874800-B21</v>
          </cell>
          <cell r="C3944" t="str">
            <v>HPE r2800 Gen10 16SFF NVMe BP FIO Kit</v>
          </cell>
          <cell r="F3944">
            <v>1091000</v>
          </cell>
        </row>
        <row r="3945">
          <cell r="B3945" t="str">
            <v>874802-B21</v>
          </cell>
          <cell r="C3945" t="str">
            <v>HPE XL170r Gen10 Rght Riser Blnk FIO Kit</v>
          </cell>
          <cell r="F3945">
            <v>12000</v>
          </cell>
        </row>
        <row r="3946">
          <cell r="B3946" t="str">
            <v>874805-B21</v>
          </cell>
          <cell r="C3946" t="str">
            <v>HPE XL1x0r Gen10 Lft Riser Blnk FIO Kit</v>
          </cell>
          <cell r="F3946">
            <v>12000</v>
          </cell>
        </row>
        <row r="3947">
          <cell r="B3947" t="str">
            <v>874847-B21</v>
          </cell>
          <cell r="C3947" t="str">
            <v>HPE XL190r Gen10 FLOM Riser Kit</v>
          </cell>
          <cell r="F3947">
            <v>764000</v>
          </cell>
        </row>
        <row r="3948">
          <cell r="B3948" t="str">
            <v>874849-B21</v>
          </cell>
          <cell r="C3948" t="str">
            <v>HPE XL190r 16NVMe Gen10 FLOM Riser Kit</v>
          </cell>
          <cell r="F3948">
            <v>671000</v>
          </cell>
        </row>
        <row r="3949">
          <cell r="B3949" t="str">
            <v>874851-B21</v>
          </cell>
          <cell r="C3949" t="str">
            <v>HPE XL190r Gen10 P2 Riser Kit</v>
          </cell>
          <cell r="F3949">
            <v>806000</v>
          </cell>
        </row>
        <row r="3950">
          <cell r="B3950" t="str">
            <v>874853-B21</v>
          </cell>
          <cell r="C3950" t="str">
            <v>HPE XL1x0r Gen10 M2 NGFF Riser Kit</v>
          </cell>
          <cell r="F3950">
            <v>174000</v>
          </cell>
        </row>
        <row r="3951">
          <cell r="B3951" t="str">
            <v>874855-B21</v>
          </cell>
          <cell r="C3951" t="str">
            <v>HPE XL170r Rght E208ip/P408ip Cbl Kit</v>
          </cell>
          <cell r="F3951">
            <v>86000</v>
          </cell>
        </row>
        <row r="3952">
          <cell r="B3952" t="str">
            <v>874857-B21</v>
          </cell>
          <cell r="C3952" t="str">
            <v>HPE XL190r G10 CPU 8pin Adptr Kit</v>
          </cell>
          <cell r="F3952">
            <v>54000</v>
          </cell>
        </row>
        <row r="3953">
          <cell r="B3953" t="str">
            <v>874859-B21</v>
          </cell>
          <cell r="C3953" t="str">
            <v>HPE XL190r G10 PCIe 8pin Adptr Kit</v>
          </cell>
          <cell r="F3953">
            <v>59000</v>
          </cell>
        </row>
        <row r="3954">
          <cell r="B3954" t="str">
            <v>878783-B21</v>
          </cell>
          <cell r="C3954" t="str">
            <v>HPE Universal SATA AIC HHHL M.2 SSD Kit</v>
          </cell>
          <cell r="F3954">
            <v>314000</v>
          </cell>
        </row>
        <row r="3955">
          <cell r="B3955" t="str">
            <v>879581-B21</v>
          </cell>
          <cell r="C3955" t="str">
            <v>HPE XL1x0r Gen10 Xeon-G 5118 Kit</v>
          </cell>
          <cell r="F3955">
            <v>3733000</v>
          </cell>
        </row>
        <row r="3956">
          <cell r="B3956" t="str">
            <v>879581-L21</v>
          </cell>
          <cell r="C3956" t="str">
            <v>HPE XL1x0r Gen10 Xeon-G 5118 FIO Kit</v>
          </cell>
          <cell r="F3956">
            <v>3734000</v>
          </cell>
        </row>
        <row r="3957">
          <cell r="B3957" t="str">
            <v>879591-B21</v>
          </cell>
          <cell r="C3957" t="str">
            <v>HPE XL1x0r Gen10 Xeon-S 4108 Kit</v>
          </cell>
          <cell r="F3957">
            <v>1478000</v>
          </cell>
        </row>
        <row r="3958">
          <cell r="B3958" t="str">
            <v>879591-L21</v>
          </cell>
          <cell r="C3958" t="str">
            <v>HPE XL1x0r Gen10 Xeon-S 4108 FIO Kit</v>
          </cell>
          <cell r="F3958">
            <v>1478000</v>
          </cell>
        </row>
        <row r="3959">
          <cell r="B3959" t="str">
            <v>879595-B21</v>
          </cell>
          <cell r="C3959" t="str">
            <v>HPE XL1x0r Gen10 Xeon-S 4110 Kit</v>
          </cell>
          <cell r="F3959">
            <v>1681000</v>
          </cell>
        </row>
        <row r="3960">
          <cell r="B3960" t="str">
            <v>879595-L21</v>
          </cell>
          <cell r="C3960" t="str">
            <v>HPE XL1x0r Gen10 Xeon-S 4110 FIO Kit</v>
          </cell>
          <cell r="F3960">
            <v>1681000</v>
          </cell>
        </row>
        <row r="3961">
          <cell r="B3961" t="str">
            <v>879597-B21</v>
          </cell>
          <cell r="C3961" t="str">
            <v>HPE XL170r Gen10 Xeon-S 4112 Kit</v>
          </cell>
          <cell r="F3961">
            <v>1515000</v>
          </cell>
        </row>
        <row r="3962">
          <cell r="B3962" t="str">
            <v>880186-B21</v>
          </cell>
          <cell r="C3962" t="str">
            <v>HPE r2x00 Gen10 PSU Enbl Kit</v>
          </cell>
          <cell r="F3962">
            <v>69000</v>
          </cell>
        </row>
        <row r="3963">
          <cell r="B3963" t="str">
            <v>880189-B21</v>
          </cell>
          <cell r="C3963" t="str">
            <v>HPE r2x00 Gen10 H-watt PSU Enbl Kit</v>
          </cell>
          <cell r="F3963">
            <v>194000</v>
          </cell>
        </row>
        <row r="3964">
          <cell r="B3964" t="str">
            <v>P00145-B21</v>
          </cell>
          <cell r="C3964" t="str">
            <v>HPE XL190r G10 PCIe 6 8pin Adptr Kit</v>
          </cell>
          <cell r="F3964">
            <v>91000</v>
          </cell>
        </row>
        <row r="3965">
          <cell r="B3965" t="str">
            <v>866467-B21</v>
          </cell>
          <cell r="C3965" t="str">
            <v>HPE Eth 10Gb 2p 568SFP+ Mmt Adptr</v>
          </cell>
          <cell r="F3965">
            <v>357000</v>
          </cell>
        </row>
        <row r="3966">
          <cell r="B3966" t="str">
            <v>867055-B21</v>
          </cell>
          <cell r="C3966" t="str">
            <v>HPE ProLiant XL170r Gen10 CTO Svr</v>
          </cell>
          <cell r="F3966">
            <v>3394000</v>
          </cell>
        </row>
        <row r="3967">
          <cell r="B3967" t="str">
            <v>867156-B21</v>
          </cell>
          <cell r="C3967" t="str">
            <v>HPE Apollo r2200 12LFF Gen10 CTO Chassis</v>
          </cell>
          <cell r="F3967">
            <v>2806000</v>
          </cell>
        </row>
        <row r="3968">
          <cell r="B3968" t="str">
            <v>874296-B21</v>
          </cell>
          <cell r="C3968" t="str">
            <v>HPE XL1x0r Gen10 Left LP Riser Kit</v>
          </cell>
          <cell r="F3968">
            <v>150000</v>
          </cell>
        </row>
        <row r="3969">
          <cell r="B3969" t="str">
            <v>874300-B21</v>
          </cell>
          <cell r="C3969" t="str">
            <v>HPE XL170r Gen10 P1 LP Riser Kit</v>
          </cell>
          <cell r="F3969">
            <v>305000</v>
          </cell>
        </row>
        <row r="3970">
          <cell r="B3970" t="str">
            <v>874305-B21</v>
          </cell>
          <cell r="C3970" t="str">
            <v>HPE XL170r Gen10 S100i SATA Cbl Kit</v>
          </cell>
          <cell r="F3970">
            <v>86000</v>
          </cell>
        </row>
        <row r="3971">
          <cell r="B3971" t="str">
            <v>874308-B21</v>
          </cell>
          <cell r="C3971" t="str">
            <v>HPE r2x00 Gen10 Redundant Fan Module Kit</v>
          </cell>
          <cell r="F3971">
            <v>382000</v>
          </cell>
        </row>
        <row r="3972">
          <cell r="B3972" t="str">
            <v>879003-B21</v>
          </cell>
          <cell r="C3972" t="str">
            <v>HPE 1U Gen10 LFF BB Rail Kit</v>
          </cell>
          <cell r="F3972">
            <v>220000</v>
          </cell>
        </row>
        <row r="3973">
          <cell r="B3973" t="str">
            <v>Q7E04A</v>
          </cell>
          <cell r="C3973" t="str">
            <v>HPE Apollo 480 Xeon-S 4116 Kit</v>
          </cell>
          <cell r="F3973">
            <v>3049000</v>
          </cell>
        </row>
        <row r="3974">
          <cell r="B3974" t="str">
            <v>813661-B21</v>
          </cell>
          <cell r="C3974" t="str">
            <v>HPE 10GbE 2p BASE-T BCM57416 Adptr</v>
          </cell>
          <cell r="F3974">
            <v>1160000</v>
          </cell>
        </row>
        <row r="3975">
          <cell r="B3975" t="str">
            <v>817709-B21</v>
          </cell>
          <cell r="C3975" t="str">
            <v>HPE 10/25GbE 2p FLR-SFP28 BCM57414 Adptr</v>
          </cell>
          <cell r="F3975">
            <v>1175000</v>
          </cell>
        </row>
        <row r="3976">
          <cell r="B3976" t="str">
            <v>817721-B21</v>
          </cell>
          <cell r="C3976" t="str">
            <v>HPE 10GbE 2p FLR-T BCM57416 Adptr</v>
          </cell>
          <cell r="F3976">
            <v>1081000</v>
          </cell>
        </row>
        <row r="3977">
          <cell r="B3977" t="str">
            <v>826701-B21</v>
          </cell>
          <cell r="C3977" t="str">
            <v>HPE DL380 Gen10 x8 x16 x8 M.2 NEBS Riser</v>
          </cell>
          <cell r="F3977">
            <v>276000</v>
          </cell>
        </row>
        <row r="3978">
          <cell r="B3978" t="str">
            <v>826702-B21</v>
          </cell>
          <cell r="C3978" t="str">
            <v>HPE DL380 Gen10 x16 Tertiary NEBS Riser</v>
          </cell>
          <cell r="F3978">
            <v>217000</v>
          </cell>
        </row>
        <row r="3979">
          <cell r="B3979" t="str">
            <v>865428-B21</v>
          </cell>
          <cell r="C3979" t="str">
            <v>HPE 800W FS Univ Ht Plg LH Pwr Sply Kit</v>
          </cell>
          <cell r="F3979">
            <v>746000</v>
          </cell>
        </row>
        <row r="3980">
          <cell r="B3980" t="str">
            <v>867998-B21</v>
          </cell>
          <cell r="C3980" t="str">
            <v>HPE 1U Gen10 Bezel Kit</v>
          </cell>
          <cell r="F3980">
            <v>128000</v>
          </cell>
        </row>
        <row r="3981">
          <cell r="B3981" t="str">
            <v>871929-B21</v>
          </cell>
          <cell r="C3981" t="str">
            <v>HPE SY 660 Gen10 CTO Cmpt Mdl</v>
          </cell>
          <cell r="F3981">
            <v>17567000</v>
          </cell>
        </row>
        <row r="3982">
          <cell r="B3982" t="str">
            <v>871930-B21</v>
          </cell>
          <cell r="C3982" t="str">
            <v>HPE SY 660 Gen10 CTO w/o HDD Cmpt Mdl</v>
          </cell>
          <cell r="F3982">
            <v>16894000</v>
          </cell>
        </row>
        <row r="3983">
          <cell r="B3983" t="str">
            <v>871931-B21</v>
          </cell>
          <cell r="C3983" t="str">
            <v>HPE SY 660 Gen10 CTO Prem Cmpt Mdl</v>
          </cell>
          <cell r="F3983">
            <v>18149000</v>
          </cell>
        </row>
        <row r="3984">
          <cell r="B3984" t="str">
            <v>871940-B21</v>
          </cell>
          <cell r="C3984" t="str">
            <v>HPE SY 480 Gen10 CTO Cmpt Mdl</v>
          </cell>
          <cell r="F3984">
            <v>4952000</v>
          </cell>
        </row>
        <row r="3985">
          <cell r="B3985" t="str">
            <v>871941-B21</v>
          </cell>
          <cell r="C3985" t="str">
            <v>HPE SY 480 Gen10 CTO No Drv Cmpt Mdl</v>
          </cell>
          <cell r="F3985">
            <v>4814000</v>
          </cell>
        </row>
        <row r="3986">
          <cell r="B3986" t="str">
            <v>871942-B21</v>
          </cell>
          <cell r="C3986" t="str">
            <v>HPE SY 480 Gen10 CTO Prem Cmpt Mdl</v>
          </cell>
          <cell r="F3986">
            <v>5118000</v>
          </cell>
        </row>
        <row r="3987">
          <cell r="B3987" t="str">
            <v>873209-B21</v>
          </cell>
          <cell r="C3987" t="str">
            <v>HPE DL38X Gen10 x8 x16 x8 NEBS Riser</v>
          </cell>
          <cell r="F3987">
            <v>137000</v>
          </cell>
        </row>
        <row r="3988">
          <cell r="B3988" t="str">
            <v>873763-B21</v>
          </cell>
          <cell r="C3988" t="str">
            <v>HPE 8SFF Front Remove SPEC Perf FIO</v>
          </cell>
          <cell r="F3988">
            <v>16000</v>
          </cell>
        </row>
        <row r="3989">
          <cell r="B3989" t="str">
            <v>873766-B21</v>
          </cell>
          <cell r="C3989" t="str">
            <v>HPE Riser Remove SPEC FIO</v>
          </cell>
          <cell r="F3989">
            <v>2000</v>
          </cell>
        </row>
        <row r="3990">
          <cell r="B3990" t="str">
            <v>875780-B21</v>
          </cell>
          <cell r="C3990" t="str">
            <v>HPE DL38X Gen10 2 x8 Tertiary Riser Kit</v>
          </cell>
          <cell r="F3990">
            <v>276000</v>
          </cell>
        </row>
        <row r="3991">
          <cell r="B3991" t="str">
            <v>878186-B21</v>
          </cell>
          <cell r="C3991" t="str">
            <v>HPE 4 NVMe Box 1 Instr Spec FIO</v>
          </cell>
          <cell r="F3991">
            <v>2000</v>
          </cell>
        </row>
        <row r="3992">
          <cell r="B3992" t="str">
            <v>Q5T37A</v>
          </cell>
          <cell r="C3992" t="str">
            <v>HPE Apollo J480 CTO Chassis</v>
          </cell>
          <cell r="F3992">
            <v>34152000</v>
          </cell>
        </row>
        <row r="3993">
          <cell r="B3993" t="str">
            <v>Q5T40A</v>
          </cell>
          <cell r="C3993" t="str">
            <v>HPE BP28J CTO Server</v>
          </cell>
          <cell r="F3993">
            <v>11114000</v>
          </cell>
        </row>
        <row r="3994">
          <cell r="B3994" t="str">
            <v>Q5T41A</v>
          </cell>
          <cell r="C3994" t="str">
            <v>HPE BP26J CTO Server</v>
          </cell>
          <cell r="F3994">
            <v>10092000</v>
          </cell>
        </row>
        <row r="3995">
          <cell r="B3995" t="str">
            <v>Q5T42A</v>
          </cell>
          <cell r="C3995" t="str">
            <v>HPE Apollo 480 Xeon-S 4114 FIO Kit</v>
          </cell>
          <cell r="F3995">
            <v>2162000</v>
          </cell>
        </row>
        <row r="3996">
          <cell r="B3996" t="str">
            <v>Q5T43A</v>
          </cell>
          <cell r="C3996" t="str">
            <v>HPE Apollo 480 Xeon-G 5118 FIO Kit</v>
          </cell>
          <cell r="F3996">
            <v>3863000</v>
          </cell>
        </row>
        <row r="3997">
          <cell r="B3997" t="str">
            <v>Q5T44A</v>
          </cell>
          <cell r="C3997" t="str">
            <v>HPE Apollo 480 Xeon-G 5120 FIO Kit</v>
          </cell>
          <cell r="F3997">
            <v>4713000</v>
          </cell>
        </row>
        <row r="3998">
          <cell r="B3998" t="str">
            <v>867958-B21</v>
          </cell>
          <cell r="C3998" t="str">
            <v>HPE DL360 Gen10 4LFF CTO Server</v>
          </cell>
          <cell r="F3998">
            <v>3923000</v>
          </cell>
        </row>
        <row r="3999">
          <cell r="B3999" t="str">
            <v>868703-B21</v>
          </cell>
          <cell r="C3999" t="str">
            <v>HPE DL380 Gen10 8SFF CTO Server</v>
          </cell>
          <cell r="F3999">
            <v>5024000</v>
          </cell>
        </row>
        <row r="4000">
          <cell r="B4000" t="str">
            <v>868704-B21</v>
          </cell>
          <cell r="C4000" t="str">
            <v>HPE DL380 Gen10 24SFF CTO Server</v>
          </cell>
          <cell r="F4000">
            <v>5875000</v>
          </cell>
        </row>
        <row r="4001">
          <cell r="B4001" t="str">
            <v>868705-B21</v>
          </cell>
          <cell r="C4001" t="str">
            <v>HPE DL380 Gen10 12LFF CTO Server</v>
          </cell>
          <cell r="F4001">
            <v>5013000</v>
          </cell>
        </row>
        <row r="4002">
          <cell r="B4002" t="str">
            <v>868706-B21</v>
          </cell>
          <cell r="C4002" t="str">
            <v>HPE DL380 Gen10 8LFF CTO Server</v>
          </cell>
          <cell r="F4002">
            <v>4811000</v>
          </cell>
        </row>
        <row r="4003">
          <cell r="B4003" t="str">
            <v>878189-B21</v>
          </cell>
          <cell r="C4003" t="str">
            <v>HPE 2 NVMe Instr Spec FIO</v>
          </cell>
          <cell r="F4003">
            <v>2000</v>
          </cell>
        </row>
        <row r="4004">
          <cell r="B4004" t="str">
            <v>878192-B21</v>
          </cell>
          <cell r="C4004" t="str">
            <v>HPE 6+2 NVMe Instr Spec FIO</v>
          </cell>
          <cell r="F4004">
            <v>2000</v>
          </cell>
        </row>
        <row r="4005">
          <cell r="B4005" t="str">
            <v>872231-B21</v>
          </cell>
          <cell r="C4005" t="str">
            <v>HPE DL560 Gen10 Prem 6SFF+2NVMe Bay3 Kit</v>
          </cell>
          <cell r="F4005">
            <v>755000</v>
          </cell>
        </row>
        <row r="4006">
          <cell r="B4006" t="str">
            <v>876242-B21</v>
          </cell>
          <cell r="C4006" t="str">
            <v>HPE DL560 Gen10 4p Slimline FIO Rsr Kit</v>
          </cell>
          <cell r="F4006">
            <v>1175000</v>
          </cell>
        </row>
        <row r="4007">
          <cell r="B4007" t="str">
            <v>841730-B21</v>
          </cell>
          <cell r="C4007" t="str">
            <v>HPE DL560 Gen10 8SFF CTO Server</v>
          </cell>
          <cell r="F4007">
            <v>8928000</v>
          </cell>
        </row>
        <row r="4008">
          <cell r="B4008" t="str">
            <v>867824-B21</v>
          </cell>
          <cell r="C4008" t="str">
            <v>HPE Gen10 Intrusion Detection Kit</v>
          </cell>
          <cell r="F4008">
            <v>124000</v>
          </cell>
        </row>
        <row r="4009">
          <cell r="B4009" t="str">
            <v>872223-B21</v>
          </cell>
          <cell r="C4009" t="str">
            <v>HPE DL560 Gen10 Prem 2SFF HDD Kit</v>
          </cell>
          <cell r="F4009">
            <v>516000</v>
          </cell>
        </row>
        <row r="4010">
          <cell r="B4010" t="str">
            <v>872225-B21</v>
          </cell>
          <cell r="C4010" t="str">
            <v>HPE DL560 NVMe 8 SSD Express Bay Kit</v>
          </cell>
          <cell r="F4010">
            <v>1175000</v>
          </cell>
        </row>
        <row r="4011">
          <cell r="B4011" t="str">
            <v>872227-B21</v>
          </cell>
          <cell r="C4011" t="str">
            <v>HPE DL560 Gen10 Prem 6SFF+2NVMe Bay1 Kit</v>
          </cell>
          <cell r="F4011">
            <v>755000</v>
          </cell>
        </row>
        <row r="4012">
          <cell r="B4012" t="str">
            <v>872229-B21</v>
          </cell>
          <cell r="C4012" t="str">
            <v>HPE DL560 Gen10 Prem 6SFF+2NVMe Bay2 Kit</v>
          </cell>
          <cell r="F4012">
            <v>755000</v>
          </cell>
        </row>
        <row r="4013">
          <cell r="B4013" t="str">
            <v>872233-B21</v>
          </cell>
          <cell r="C4013" t="str">
            <v>HPE DL560 Gen10 8SFF HDD Bay1 Kit</v>
          </cell>
          <cell r="F4013">
            <v>671000</v>
          </cell>
        </row>
        <row r="4014">
          <cell r="B4014" t="str">
            <v>872235-B21</v>
          </cell>
          <cell r="C4014" t="str">
            <v>HPE DL560 Gen10 8SFF HDD Bay2 Kit</v>
          </cell>
          <cell r="F4014">
            <v>671000</v>
          </cell>
        </row>
        <row r="4015">
          <cell r="B4015" t="str">
            <v>872237-B21</v>
          </cell>
          <cell r="C4015" t="str">
            <v>HPE DL560 Gen10 8SFF HDD Bay3 Kit</v>
          </cell>
          <cell r="F4015">
            <v>671000</v>
          </cell>
        </row>
        <row r="4016">
          <cell r="B4016" t="str">
            <v>872253-B21</v>
          </cell>
          <cell r="C4016" t="str">
            <v>HPE DL560 Gen10 x8/x8 Tertiary Riser Kit</v>
          </cell>
          <cell r="F4016">
            <v>671000</v>
          </cell>
        </row>
        <row r="4017">
          <cell r="B4017" t="str">
            <v>872255-B21</v>
          </cell>
          <cell r="C4017" t="str">
            <v>HPE DL560 Gen10 x8 1p Slimline Riser</v>
          </cell>
          <cell r="F4017">
            <v>755000</v>
          </cell>
        </row>
        <row r="4018">
          <cell r="B4018" t="str">
            <v>872257-B21</v>
          </cell>
          <cell r="C4018" t="str">
            <v>HPE DL560 Gen10 2p Slimline Riser</v>
          </cell>
          <cell r="F4018">
            <v>1091000</v>
          </cell>
        </row>
        <row r="4019">
          <cell r="B4019" t="str">
            <v>872261-B21</v>
          </cell>
          <cell r="C4019" t="str">
            <v>HPE DL5x0 Gen10 Sys Insight Display Kit</v>
          </cell>
          <cell r="F4019">
            <v>461000</v>
          </cell>
        </row>
        <row r="4020">
          <cell r="B4020" t="str">
            <v>872267-B21</v>
          </cell>
          <cell r="C4020" t="str">
            <v>HPE DL5x0 Gen10 Universal Media Bay Kit</v>
          </cell>
          <cell r="F4020">
            <v>331000</v>
          </cell>
        </row>
        <row r="4021">
          <cell r="B4021" t="str">
            <v>873444-B21</v>
          </cell>
          <cell r="C4021" t="str">
            <v>HPE DL560 Gen10 12Gb SAS Expander</v>
          </cell>
          <cell r="F4021">
            <v>1427000</v>
          </cell>
        </row>
        <row r="4022">
          <cell r="B4022" t="str">
            <v>874633-B21</v>
          </cell>
          <cell r="C4022" t="str">
            <v>HPE DL560 Gen10 4p NVMe Mezz Card</v>
          </cell>
          <cell r="F4022">
            <v>1427000</v>
          </cell>
        </row>
        <row r="4023">
          <cell r="B4023" t="str">
            <v>875608-B21</v>
          </cell>
          <cell r="C4023" t="str">
            <v>HPE DL5x0 Gen10 CPU Mezz Perf Kit</v>
          </cell>
          <cell r="F4023">
            <v>1259000</v>
          </cell>
        </row>
        <row r="4024">
          <cell r="B4024" t="str">
            <v>875675-B21</v>
          </cell>
          <cell r="C4024" t="str">
            <v>HPE DL560 Gen10 4xPSU Enablement Kit</v>
          </cell>
          <cell r="F4024">
            <v>646000</v>
          </cell>
        </row>
        <row r="4025">
          <cell r="B4025" t="str">
            <v>876245-B21</v>
          </cell>
          <cell r="C4025" t="str">
            <v>HPE DL560 Gen10 3x8 1p Slimline FIO Kit</v>
          </cell>
          <cell r="F4025">
            <v>326000</v>
          </cell>
        </row>
        <row r="4026">
          <cell r="B4026" t="str">
            <v>875519-B21</v>
          </cell>
          <cell r="C4026" t="str">
            <v>HPE Bezel Lock Kit</v>
          </cell>
          <cell r="F4026">
            <v>149000</v>
          </cell>
        </row>
        <row r="4027">
          <cell r="B4027" t="str">
            <v>826706-B21</v>
          </cell>
          <cell r="C4027" t="str">
            <v>HPE DL380 Gen10 High Perf Heatsink Kit</v>
          </cell>
          <cell r="F4027">
            <v>313000</v>
          </cell>
        </row>
        <row r="4028">
          <cell r="B4028" t="str">
            <v>867810-B21</v>
          </cell>
          <cell r="C4028" t="str">
            <v>HPE DL38X Gen10 High Perf Fan</v>
          </cell>
          <cell r="F4028">
            <v>523000</v>
          </cell>
        </row>
        <row r="4029">
          <cell r="B4029" t="str">
            <v>867982-B21</v>
          </cell>
          <cell r="C4029" t="str">
            <v>HPE DL360 Gen10 LP Riser Kit</v>
          </cell>
          <cell r="F4029">
            <v>128000</v>
          </cell>
        </row>
        <row r="4030">
          <cell r="B4030" t="str">
            <v>867984-B21</v>
          </cell>
          <cell r="C4030" t="str">
            <v>HPE DL360 Gen10 Intrusion Detection Kit</v>
          </cell>
          <cell r="F4030">
            <v>110000</v>
          </cell>
        </row>
        <row r="4031">
          <cell r="B4031" t="str">
            <v>872252-B21</v>
          </cell>
          <cell r="C4031" t="str">
            <v>HPE 1U Gen10 SFF BB Rail Kit</v>
          </cell>
          <cell r="F4031">
            <v>220000</v>
          </cell>
        </row>
        <row r="4032">
          <cell r="B4032" t="str">
            <v>867970-B21</v>
          </cell>
          <cell r="C4032" t="str">
            <v>HPE DL360 Gen10 2SFF SATA UFF Bkpln Kit</v>
          </cell>
          <cell r="F4032">
            <v>313000</v>
          </cell>
        </row>
        <row r="4033">
          <cell r="B4033" t="str">
            <v>867972-B21</v>
          </cell>
          <cell r="C4033" t="str">
            <v>HPE DL360 Gen10 1SFF Rear Backplane Kit</v>
          </cell>
          <cell r="F4033">
            <v>401000</v>
          </cell>
        </row>
        <row r="4034">
          <cell r="B4034" t="str">
            <v>867974-B21</v>
          </cell>
          <cell r="C4034" t="str">
            <v>HPE DL360 Gen10 10SFF Premium Bkpln Kit</v>
          </cell>
          <cell r="F4034">
            <v>1680000</v>
          </cell>
        </row>
        <row r="4035">
          <cell r="B4035" t="str">
            <v>867976-B21</v>
          </cell>
          <cell r="C4035" t="str">
            <v>HPE DL360 Gen10 PCIe M.2 2280 Riser Kit</v>
          </cell>
          <cell r="F4035">
            <v>201000</v>
          </cell>
        </row>
        <row r="4036">
          <cell r="B4036" t="str">
            <v>867978-B21</v>
          </cell>
          <cell r="C4036" t="str">
            <v>HPE DL360 Gen10 SATA M.2 2280 Riser Kit</v>
          </cell>
          <cell r="F4036">
            <v>184000</v>
          </cell>
        </row>
        <row r="4037">
          <cell r="B4037" t="str">
            <v>867990-B21</v>
          </cell>
          <cell r="C4037" t="str">
            <v>HPE DL360 Gen10 SFF Internal Cable Kit</v>
          </cell>
          <cell r="F4037">
            <v>326000</v>
          </cell>
        </row>
        <row r="4038">
          <cell r="B4038" t="str">
            <v>867994-B21</v>
          </cell>
          <cell r="C4038" t="str">
            <v>HPE DL360 Gen10 LFF SID Pwr Module Kit</v>
          </cell>
          <cell r="F4038">
            <v>326000</v>
          </cell>
        </row>
        <row r="4039">
          <cell r="B4039" t="str">
            <v>867996-B21</v>
          </cell>
          <cell r="C4039" t="str">
            <v>HPE DL360 Gen10 SFF SID Pwr Module Kit</v>
          </cell>
          <cell r="F4039">
            <v>276000</v>
          </cell>
        </row>
        <row r="4040">
          <cell r="B4040" t="str">
            <v>868000-B21</v>
          </cell>
          <cell r="C4040" t="str">
            <v>HPE DL360 Gen10 8SFF DP/USB/ODD Blnk Kit</v>
          </cell>
          <cell r="F4040">
            <v>128000</v>
          </cell>
        </row>
        <row r="4041">
          <cell r="B4041" t="str">
            <v>868002-B21</v>
          </cell>
          <cell r="C4041" t="str">
            <v>HPE DL360 Gen10 10SFF 8/2 NVMe Riser Kit</v>
          </cell>
          <cell r="F4041">
            <v>335000</v>
          </cell>
        </row>
        <row r="4042">
          <cell r="B4042" t="str">
            <v>868004-B21</v>
          </cell>
          <cell r="C4042" t="str">
            <v>HPE DL360 Gen10 LFF Display Port/USB Kit</v>
          </cell>
          <cell r="F4042">
            <v>110000</v>
          </cell>
        </row>
        <row r="4043">
          <cell r="B4043" t="str">
            <v>871242-B21</v>
          </cell>
          <cell r="C4043" t="str">
            <v>HPE DL360 Gen10 2SFF NVMe Backplane Kit</v>
          </cell>
          <cell r="F4043">
            <v>628000</v>
          </cell>
        </row>
        <row r="4044">
          <cell r="B4044" t="str">
            <v>871244-B21</v>
          </cell>
          <cell r="C4044" t="str">
            <v>HPE DL360 Gen10 High Perf Fan Kit</v>
          </cell>
          <cell r="F4044">
            <v>741000</v>
          </cell>
        </row>
        <row r="4045">
          <cell r="B4045" t="str">
            <v>871246-B21</v>
          </cell>
          <cell r="C4045" t="str">
            <v>HPE DL360 Gen10 High Perf Heat Sink Kit</v>
          </cell>
          <cell r="F4045">
            <v>368000</v>
          </cell>
        </row>
        <row r="4046">
          <cell r="B4046" t="str">
            <v>873770-B21</v>
          </cell>
          <cell r="C4046" t="str">
            <v>HPE DL3xx Gen10 Rear Serial Cable Kit</v>
          </cell>
          <cell r="F4046">
            <v>54000</v>
          </cell>
        </row>
        <row r="4047">
          <cell r="B4047" t="str">
            <v>873869-B21</v>
          </cell>
          <cell r="C4047" t="str">
            <v>HPE DL360 Gen10 LFF Internal Cable Kit</v>
          </cell>
          <cell r="F4047">
            <v>129000</v>
          </cell>
        </row>
        <row r="4048">
          <cell r="B4048" t="str">
            <v>874543-B21</v>
          </cell>
          <cell r="C4048" t="str">
            <v>HPE 1U Gen10 SFF Easy Install Rail Kit</v>
          </cell>
          <cell r="F4048">
            <v>185000</v>
          </cell>
        </row>
        <row r="4049">
          <cell r="B4049" t="str">
            <v>804394-B21</v>
          </cell>
          <cell r="C4049" t="str">
            <v>HPE Smart Array E208i-p SR Gen10 Ctrlr</v>
          </cell>
          <cell r="F4049">
            <v>722000</v>
          </cell>
        </row>
        <row r="4050">
          <cell r="B4050" t="str">
            <v>804398-B21</v>
          </cell>
          <cell r="C4050" t="str">
            <v>HPE Smart Array E208e-p SR Gen10 Ctrlr</v>
          </cell>
          <cell r="F4050">
            <v>755000</v>
          </cell>
        </row>
        <row r="4051">
          <cell r="B4051" t="str">
            <v>804405-B21</v>
          </cell>
          <cell r="C4051" t="str">
            <v>HPE Smart Array P408e-p SR Gen10 Ctrlr</v>
          </cell>
          <cell r="F4051">
            <v>1831000</v>
          </cell>
        </row>
        <row r="4052">
          <cell r="B4052" t="str">
            <v>804424-B21</v>
          </cell>
          <cell r="C4052" t="str">
            <v>HPE Smart Array P204i-c SR Gen10 Ctrlr</v>
          </cell>
          <cell r="F4052">
            <v>985000</v>
          </cell>
        </row>
        <row r="4053">
          <cell r="B4053" t="str">
            <v>804428-B21</v>
          </cell>
          <cell r="C4053" t="str">
            <v>HPE Smart Array P416ie-m SR Gen10 Ctrlr</v>
          </cell>
          <cell r="F4053">
            <v>1612000</v>
          </cell>
        </row>
        <row r="4054">
          <cell r="B4054" t="str">
            <v>823852-B21</v>
          </cell>
          <cell r="C4054" t="str">
            <v>HPE Smart Array E208i-c SR Gen10 Ctrlr</v>
          </cell>
          <cell r="F4054">
            <v>537000</v>
          </cell>
        </row>
        <row r="4055">
          <cell r="B4055" t="str">
            <v>823856-B21</v>
          </cell>
          <cell r="C4055" t="str">
            <v>HPE Smart Array P408i-c SR Gen10 Ctrlr</v>
          </cell>
          <cell r="F4055">
            <v>1164000</v>
          </cell>
        </row>
        <row r="4056">
          <cell r="B4056" t="str">
            <v>826685-B21</v>
          </cell>
          <cell r="C4056" t="str">
            <v>HPE DL380 Gen10 3LFF Rear SAS SATA Kit</v>
          </cell>
          <cell r="F4056">
            <v>368000</v>
          </cell>
        </row>
        <row r="4057">
          <cell r="B4057" t="str">
            <v>826686-B21</v>
          </cell>
          <cell r="C4057" t="str">
            <v>HPE DL38X Gen10 4LFF MID-plane HDD</v>
          </cell>
          <cell r="F4057">
            <v>638000</v>
          </cell>
        </row>
        <row r="4058">
          <cell r="B4058" t="str">
            <v>826687-B21</v>
          </cell>
          <cell r="C4058" t="str">
            <v>HPE DL38X Gen10 Premium 2SFF HDD Kit</v>
          </cell>
          <cell r="F4058">
            <v>419000</v>
          </cell>
        </row>
        <row r="4059">
          <cell r="B4059" t="str">
            <v>826688-B21</v>
          </cell>
          <cell r="C4059" t="str">
            <v>HPE DL38X Gen10 2SFF HDD Riser Kit</v>
          </cell>
          <cell r="F4059">
            <v>516000</v>
          </cell>
        </row>
        <row r="4060">
          <cell r="B4060" t="str">
            <v>826689-B21</v>
          </cell>
          <cell r="C4060" t="str">
            <v>HPE DL38X NVMe 8 SSD Express Bay</v>
          </cell>
          <cell r="F4060">
            <v>671000</v>
          </cell>
        </row>
        <row r="4061">
          <cell r="B4061" t="str">
            <v>826690-B21</v>
          </cell>
          <cell r="C4061" t="str">
            <v>HPE DL38X Gen10 Premium 8SFF HDD Bay</v>
          </cell>
          <cell r="F4061">
            <v>604000</v>
          </cell>
        </row>
        <row r="4062">
          <cell r="B4062" t="str">
            <v>826691-B21</v>
          </cell>
          <cell r="C4062" t="str">
            <v>HPE DL380 Gen10 Box1/2 Cage Bkpln Kit</v>
          </cell>
          <cell r="F4062">
            <v>553000</v>
          </cell>
        </row>
        <row r="4063">
          <cell r="B4063" t="str">
            <v>826694-B21</v>
          </cell>
          <cell r="C4063" t="str">
            <v>HPE DL38X Gen10 x16 x16 Riser</v>
          </cell>
          <cell r="F4063">
            <v>221000</v>
          </cell>
        </row>
        <row r="4064">
          <cell r="B4064" t="str">
            <v>826700-B21</v>
          </cell>
          <cell r="C4064" t="str">
            <v>HPE DL380 Gen10 Tertiary x16 Riser</v>
          </cell>
          <cell r="F4064">
            <v>304000</v>
          </cell>
        </row>
        <row r="4065">
          <cell r="B4065" t="str">
            <v>826703-B21</v>
          </cell>
          <cell r="C4065" t="str">
            <v>HPE DL380 Gen10 Sys Insght Dsply Kit</v>
          </cell>
          <cell r="F4065">
            <v>313000</v>
          </cell>
        </row>
        <row r="4066">
          <cell r="B4066" t="str">
            <v>826704-B21</v>
          </cell>
          <cell r="C4066" t="str">
            <v>HPE DL Gen10 x16 x16 GPU Rsr Kit</v>
          </cell>
          <cell r="F4066">
            <v>239000</v>
          </cell>
        </row>
        <row r="4067">
          <cell r="B4067" t="str">
            <v>826708-B21</v>
          </cell>
          <cell r="C4067" t="str">
            <v>HPE DL38X Gen10 Universal Media Bay</v>
          </cell>
          <cell r="F4067">
            <v>239000</v>
          </cell>
        </row>
        <row r="4068">
          <cell r="B4068" t="str">
            <v>826709-B21</v>
          </cell>
          <cell r="C4068" t="str">
            <v>HPE DL380 Gen10 Mini SAS 3POS Cable Kit</v>
          </cell>
          <cell r="F4068">
            <v>165000</v>
          </cell>
        </row>
        <row r="4069">
          <cell r="B4069" t="str">
            <v>830824-B21</v>
          </cell>
          <cell r="C4069" t="str">
            <v>HPE Smart Array P408i-p SR Gen10 Ctrlr</v>
          </cell>
          <cell r="F4069">
            <v>1259000</v>
          </cell>
        </row>
        <row r="4070">
          <cell r="B4070" t="str">
            <v>867805-B21</v>
          </cell>
          <cell r="C4070" t="str">
            <v>HPE DL380 Gen10 LFF 1U SAS/SATA Kit</v>
          </cell>
          <cell r="F4070">
            <v>276000</v>
          </cell>
        </row>
        <row r="4071">
          <cell r="B4071" t="str">
            <v>867806-B21</v>
          </cell>
          <cell r="C4071" t="str">
            <v>HPE DL38X Gen10 1-port 3x8 SAS Riser</v>
          </cell>
          <cell r="F4071">
            <v>331000</v>
          </cell>
        </row>
        <row r="4072">
          <cell r="B4072" t="str">
            <v>867807-B21</v>
          </cell>
          <cell r="C4072" t="str">
            <v>HPE DL38X Gen10 4-port Slim SAS Riser</v>
          </cell>
          <cell r="F4072">
            <v>604000</v>
          </cell>
        </row>
        <row r="4073">
          <cell r="B4073" t="str">
            <v>867808-B21</v>
          </cell>
          <cell r="C4073" t="str">
            <v>HPE DL38X Gen10 2-port Slim SAS Riser</v>
          </cell>
          <cell r="F4073">
            <v>523000</v>
          </cell>
        </row>
        <row r="4074">
          <cell r="B4074" t="str">
            <v>867809-B21</v>
          </cell>
          <cell r="C4074" t="str">
            <v>HPE Gen10 2U Bezel Kit</v>
          </cell>
          <cell r="F4074">
            <v>147000</v>
          </cell>
        </row>
        <row r="4075">
          <cell r="B4075" t="str">
            <v>870548-B21</v>
          </cell>
          <cell r="C4075" t="str">
            <v>HPE DL Gen10 x8 x16 x8 Rsr Kit</v>
          </cell>
          <cell r="F4075">
            <v>276000</v>
          </cell>
        </row>
        <row r="4076">
          <cell r="B4076" t="str">
            <v>870549-B21</v>
          </cell>
          <cell r="C4076" t="str">
            <v>HPE DL38X Gen10 12Gb SAS Expander</v>
          </cell>
          <cell r="F4076">
            <v>1175000</v>
          </cell>
        </row>
        <row r="4077">
          <cell r="B4077" t="str">
            <v>871673-B21</v>
          </cell>
          <cell r="C4077" t="str">
            <v>HPE DL38X Gen10 x8/x8/x8 FIO Riser</v>
          </cell>
          <cell r="F4077">
            <v>239000</v>
          </cell>
        </row>
        <row r="4078">
          <cell r="B4078" t="str">
            <v>871674-B21</v>
          </cell>
          <cell r="C4078" t="str">
            <v>HPE DL38X Gen10 x16 x16 Riser FIO</v>
          </cell>
          <cell r="F4078">
            <v>108000</v>
          </cell>
        </row>
        <row r="4079">
          <cell r="B4079" t="str">
            <v>871676-B21</v>
          </cell>
          <cell r="C4079" t="str">
            <v>HPE DL38X Gen10 x16 x16 GPU S2/3 FIO</v>
          </cell>
          <cell r="F4079">
            <v>100000</v>
          </cell>
        </row>
        <row r="4080">
          <cell r="B4080" t="str">
            <v>871827-B21</v>
          </cell>
          <cell r="C4080" t="str">
            <v>HPE DL38X Gen10 Slim SAS NVMe Cable</v>
          </cell>
          <cell r="F4080">
            <v>147000</v>
          </cell>
        </row>
        <row r="4081">
          <cell r="B4081" t="str">
            <v>871828-B21</v>
          </cell>
          <cell r="C4081" t="str">
            <v>HPE GPU 8P Cable Kit</v>
          </cell>
          <cell r="F4081">
            <v>74000</v>
          </cell>
        </row>
        <row r="4082">
          <cell r="B4082" t="str">
            <v>871829-B21</v>
          </cell>
          <cell r="C4082" t="str">
            <v>HPE GPU 8P Keyed Cable Kit</v>
          </cell>
          <cell r="F4082">
            <v>147000</v>
          </cell>
        </row>
        <row r="4083">
          <cell r="B4083" t="str">
            <v>871830-B21</v>
          </cell>
          <cell r="C4083" t="str">
            <v>HPE GPU 8x6P Cable Kit</v>
          </cell>
          <cell r="F4083">
            <v>147000</v>
          </cell>
        </row>
        <row r="4084">
          <cell r="B4084" t="str">
            <v>873732-B21</v>
          </cell>
          <cell r="C4084" t="str">
            <v>HPE DL38X Gen10 4p Slim SAS 2nd Riser</v>
          </cell>
          <cell r="F4084">
            <v>621000</v>
          </cell>
        </row>
        <row r="4085">
          <cell r="B4085" t="str">
            <v>873781-B21</v>
          </cell>
          <cell r="C4085" t="str">
            <v>HPE DL380 Gen10 1U LFF Front NVMe Kit</v>
          </cell>
          <cell r="F4085">
            <v>326000</v>
          </cell>
        </row>
        <row r="4086">
          <cell r="B4086" t="str">
            <v>874212-B21</v>
          </cell>
          <cell r="C4086" t="str">
            <v>HPE GPU 6px6p Y-Power Cable Kit</v>
          </cell>
          <cell r="F4086">
            <v>147000</v>
          </cell>
        </row>
        <row r="4087">
          <cell r="B4087" t="str">
            <v>875293-B21</v>
          </cell>
          <cell r="C4087" t="str">
            <v>HPE Memory Fast Fault Tolerance FIO Kit</v>
          </cell>
          <cell r="F4087">
            <v>2000</v>
          </cell>
        </row>
        <row r="4088">
          <cell r="B4088" t="str">
            <v>804326-B21</v>
          </cell>
          <cell r="C4088" t="str">
            <v>HPE Smart Array E208i-a SR Gen10 Ctrlr</v>
          </cell>
          <cell r="F4088">
            <v>638000</v>
          </cell>
        </row>
        <row r="4089">
          <cell r="B4089" t="str">
            <v>804331-B21</v>
          </cell>
          <cell r="C4089" t="str">
            <v>HPE Smart Array P408i-a SR Gen10 Ctrlr</v>
          </cell>
          <cell r="F4089">
            <v>1175000</v>
          </cell>
        </row>
        <row r="4090">
          <cell r="B4090" t="str">
            <v>804338-B21</v>
          </cell>
          <cell r="C4090" t="str">
            <v>HPE Smart Array P816i-a SR Gen10 Ctrlr</v>
          </cell>
          <cell r="F4090">
            <v>2167000</v>
          </cell>
        </row>
        <row r="4091">
          <cell r="B4091" t="str">
            <v>817718-B21</v>
          </cell>
          <cell r="C4091" t="str">
            <v>HPE 10/25GbE 2p SFP28 BCM57414 Adptr</v>
          </cell>
          <cell r="F4091">
            <v>1207000</v>
          </cell>
        </row>
        <row r="4092">
          <cell r="B4092" t="str">
            <v>830272-B21</v>
          </cell>
          <cell r="C4092" t="str">
            <v>HPE 1600W FS Plat Ht Plg LH Pwr Sply Kit</v>
          </cell>
          <cell r="F4092">
            <v>860000</v>
          </cell>
        </row>
        <row r="4093">
          <cell r="B4093" t="str">
            <v>835955-B21</v>
          </cell>
          <cell r="C4093" t="str">
            <v>HPE 16GB 2Rx8 PC4-2666V-R Smart Kit</v>
          </cell>
          <cell r="F4093">
            <v>1504000</v>
          </cell>
        </row>
        <row r="4094">
          <cell r="B4094" t="str">
            <v>865408-B21</v>
          </cell>
          <cell r="C4094" t="str">
            <v>HPE 500W FS Plat Ht Plg LH Pwr Sply Kit</v>
          </cell>
          <cell r="F4094">
            <v>537000</v>
          </cell>
        </row>
        <row r="4095">
          <cell r="B4095" t="str">
            <v>865414-B21</v>
          </cell>
          <cell r="C4095" t="str">
            <v>HPE 800W FS Plat Ht Plg LH Pwr Sply Kit</v>
          </cell>
          <cell r="F4095">
            <v>659000</v>
          </cell>
        </row>
        <row r="4096">
          <cell r="B4096" t="str">
            <v>865434-B21</v>
          </cell>
          <cell r="C4096" t="str">
            <v>HPE 800W FS 48VDC Ht Plg LH Pwr Sply Kit</v>
          </cell>
          <cell r="F4096">
            <v>902000</v>
          </cell>
        </row>
        <row r="4097">
          <cell r="B4097" t="str">
            <v>865438-B21</v>
          </cell>
          <cell r="C4097" t="str">
            <v>HPE 800W FS Ti Ht Plg LH Pwr Sply Kit</v>
          </cell>
          <cell r="F4097">
            <v>867000</v>
          </cell>
        </row>
        <row r="4098">
          <cell r="B4098" t="str">
            <v>867959-B21</v>
          </cell>
          <cell r="C4098" t="str">
            <v>HPE DL360 Gen10 8SFF CTO Server</v>
          </cell>
          <cell r="F4098">
            <v>3999000</v>
          </cell>
        </row>
        <row r="4099">
          <cell r="B4099" t="str">
            <v>867966-B21</v>
          </cell>
          <cell r="C4099" t="str">
            <v>HPE DL360 Gen10 2SFF SAS/SATA Bkpln Kit</v>
          </cell>
          <cell r="F4099">
            <v>276000</v>
          </cell>
        </row>
        <row r="4100">
          <cell r="B4100" t="str">
            <v>869079-B21</v>
          </cell>
          <cell r="C4100" t="str">
            <v>HPE Smart Array E208i-a SR G10 LH Ctrlr</v>
          </cell>
          <cell r="F4100">
            <v>638000</v>
          </cell>
        </row>
        <row r="4101">
          <cell r="B4101" t="str">
            <v>869081-B21</v>
          </cell>
          <cell r="C4101" t="str">
            <v>HPE Smart Array P408i-a SR G10 LH Ctrlr</v>
          </cell>
          <cell r="F4101">
            <v>1175000</v>
          </cell>
        </row>
        <row r="4102">
          <cell r="B4102" t="str">
            <v>869083-B21</v>
          </cell>
          <cell r="C4102" t="str">
            <v>HPE Smart Array P816i-a SR G10 LH Ctrlr</v>
          </cell>
          <cell r="F4102">
            <v>2167000</v>
          </cell>
        </row>
        <row r="4103">
          <cell r="B4103" t="str">
            <v>815097-B21</v>
          </cell>
          <cell r="C4103" t="str">
            <v>HPE 8GB 1Rx8 PC4-2666V-R Smart Kit</v>
          </cell>
          <cell r="F4103">
            <v>1160000</v>
          </cell>
        </row>
        <row r="4104">
          <cell r="B4104" t="str">
            <v>864279-B21</v>
          </cell>
          <cell r="C4104" t="str">
            <v>HPE TPM 2.0 Gen10 Kit</v>
          </cell>
          <cell r="F4104">
            <v>109000</v>
          </cell>
        </row>
        <row r="4105">
          <cell r="B4105" t="str">
            <v>872108-B21</v>
          </cell>
          <cell r="C4105" t="str">
            <v>HPE Gen10 TPM 1.2 FIO Setting</v>
          </cell>
          <cell r="F4105">
            <v>2000</v>
          </cell>
        </row>
        <row r="4106">
          <cell r="B4106" t="str">
            <v>870213-B21</v>
          </cell>
          <cell r="C4106" t="str">
            <v>HPE MicroSvr Gen10 NHP SFF Converter Kit</v>
          </cell>
          <cell r="F4106">
            <v>16000</v>
          </cell>
        </row>
        <row r="4107">
          <cell r="B4107" t="str">
            <v>872890-B21</v>
          </cell>
          <cell r="C4107" t="str">
            <v>HPE 2.5M Cnsldtd Mgmt w/Latch Cbl</v>
          </cell>
          <cell r="F4107">
            <v>36000</v>
          </cell>
        </row>
        <row r="4108">
          <cell r="B4108" t="str">
            <v>Q2D31A</v>
          </cell>
          <cell r="C4108" t="str">
            <v>HPE SGI 16GB 2R x4 DDR4-2666 Memory Kit</v>
          </cell>
          <cell r="F4108">
            <v>1204000</v>
          </cell>
        </row>
        <row r="4109">
          <cell r="B4109" t="str">
            <v>Q2D32A</v>
          </cell>
          <cell r="C4109" t="str">
            <v>HPE SGI 32GB 2R x4 DDR4-2666 Memory Kit</v>
          </cell>
          <cell r="F4109">
            <v>2108000</v>
          </cell>
        </row>
        <row r="4110">
          <cell r="B4110" t="str">
            <v>Q2D33A</v>
          </cell>
          <cell r="C4110" t="str">
            <v>HPE SGI 64GB 4R x4 DDR4-2666 Memory Kit</v>
          </cell>
          <cell r="F4110">
            <v>6109000</v>
          </cell>
        </row>
        <row r="4111">
          <cell r="B4111" t="str">
            <v>815098-B21</v>
          </cell>
          <cell r="C4111" t="str">
            <v>HPE 16GB 1Rx4 PC4-2666V-R Smart Kit</v>
          </cell>
          <cell r="F4111">
            <v>1469000</v>
          </cell>
        </row>
        <row r="4112">
          <cell r="B4112" t="str">
            <v>815100-B21</v>
          </cell>
          <cell r="C4112" t="str">
            <v>HPE 32GB 2Rx4 PC4-2666V-R Smart Kit</v>
          </cell>
          <cell r="F4112">
            <v>2805000</v>
          </cell>
        </row>
        <row r="4113">
          <cell r="B4113" t="str">
            <v>872485-B21</v>
          </cell>
          <cell r="C4113" t="str">
            <v>HPE 2TB SAS 7.2K LFF SC DS HDD</v>
          </cell>
          <cell r="F4113">
            <v>1128000</v>
          </cell>
        </row>
        <row r="4114">
          <cell r="B4114" t="str">
            <v>872487-B21</v>
          </cell>
          <cell r="C4114" t="str">
            <v>HPE 4TB SAS 7.2K LFF SC DS HDD</v>
          </cell>
          <cell r="F4114">
            <v>1505000</v>
          </cell>
        </row>
        <row r="4115">
          <cell r="B4115" t="str">
            <v>872489-B21</v>
          </cell>
          <cell r="C4115" t="str">
            <v>HPE 2TB SATA 7.2K LFF SC DS HDD</v>
          </cell>
          <cell r="F4115">
            <v>823000</v>
          </cell>
        </row>
        <row r="4116">
          <cell r="B4116" t="str">
            <v>872491-B21</v>
          </cell>
          <cell r="C4116" t="str">
            <v>HPE 4TB SATA 7.2K LFF SC DS HDD</v>
          </cell>
          <cell r="F4116">
            <v>1182000</v>
          </cell>
        </row>
        <row r="4117">
          <cell r="B4117" t="str">
            <v>870753-B21</v>
          </cell>
          <cell r="C4117" t="str">
            <v>HPE 300GB SAS 15K SFF SC DS HDD</v>
          </cell>
          <cell r="F4117">
            <v>1039000</v>
          </cell>
        </row>
        <row r="4118">
          <cell r="B4118" t="str">
            <v>870757-B21</v>
          </cell>
          <cell r="C4118" t="str">
            <v>HPE 600GB SAS 15K SFF SC DS HDD</v>
          </cell>
          <cell r="F4118">
            <v>1935000</v>
          </cell>
        </row>
        <row r="4119">
          <cell r="B4119" t="str">
            <v>870759-B21</v>
          </cell>
          <cell r="C4119" t="str">
            <v>HPE 900GB SAS 15K SFF SC DS HDD</v>
          </cell>
          <cell r="F4119">
            <v>2168000</v>
          </cell>
        </row>
        <row r="4120">
          <cell r="B4120" t="str">
            <v>872475-B21</v>
          </cell>
          <cell r="C4120" t="str">
            <v>HPE 300GB SAS 10K SFF SC DS HDD</v>
          </cell>
          <cell r="F4120">
            <v>565000</v>
          </cell>
        </row>
        <row r="4121">
          <cell r="B4121" t="str">
            <v>872477-B21</v>
          </cell>
          <cell r="C4121" t="str">
            <v>HPE 600GB SAS 10K SFF SC DS HDD</v>
          </cell>
          <cell r="F4121">
            <v>942000</v>
          </cell>
        </row>
        <row r="4122">
          <cell r="B4122" t="str">
            <v>872479-B21</v>
          </cell>
          <cell r="C4122" t="str">
            <v>HPE 1.2TB SAS 10K SFF SC DS HDD</v>
          </cell>
          <cell r="F4122">
            <v>1397000</v>
          </cell>
        </row>
        <row r="4123">
          <cell r="B4123" t="str">
            <v>872481-B21</v>
          </cell>
          <cell r="C4123" t="str">
            <v>HPE 1.8TB SAS 10K SFF SC 512e DS HDD</v>
          </cell>
          <cell r="F4123">
            <v>2053000</v>
          </cell>
        </row>
        <row r="4124">
          <cell r="B4124" t="str">
            <v>861742-B21</v>
          </cell>
          <cell r="C4124" t="str">
            <v>HPE 6TB SATA 7.2K LFF LP 512e DS HDD</v>
          </cell>
          <cell r="F4124">
            <v>1706000</v>
          </cell>
        </row>
        <row r="4125">
          <cell r="B4125" t="str">
            <v>861746-B21</v>
          </cell>
          <cell r="C4125" t="str">
            <v>HPE 6TB SAS 7.2K LFF LP 512e DS HDD</v>
          </cell>
          <cell r="F4125">
            <v>1813000</v>
          </cell>
        </row>
        <row r="4126">
          <cell r="B4126" t="str">
            <v>861750-B21</v>
          </cell>
          <cell r="C4126" t="str">
            <v>HPE 6TB SATA 7.2K LFF SC 512e DS HDD</v>
          </cell>
          <cell r="F4126">
            <v>1702000</v>
          </cell>
        </row>
        <row r="4127">
          <cell r="B4127" t="str">
            <v>861754-B21</v>
          </cell>
          <cell r="C4127" t="str">
            <v>HPE 6TB SAS 7.2K LFF SC 512e DS HDD</v>
          </cell>
          <cell r="F4127">
            <v>1809000</v>
          </cell>
        </row>
        <row r="4128">
          <cell r="B4128" t="str">
            <v>838518-B21</v>
          </cell>
          <cell r="C4128" t="str">
            <v>HPE Apollo 2000 LFF Bezel Kit</v>
          </cell>
          <cell r="F4128">
            <v>73000</v>
          </cell>
        </row>
        <row r="4129">
          <cell r="B4129" t="str">
            <v>764302-B21</v>
          </cell>
          <cell r="C4129" t="str">
            <v>HPE FlexFbr 10Gb 4p FLR-T 57840S Adptr</v>
          </cell>
          <cell r="F4129">
            <v>1411000</v>
          </cell>
        </row>
        <row r="4130">
          <cell r="B4130" t="str">
            <v>857644-B21</v>
          </cell>
          <cell r="C4130" t="str">
            <v>HPE 10TB SAS 7.2K LFF SC He 512e DS HDD</v>
          </cell>
          <cell r="F4130">
            <v>2921000</v>
          </cell>
        </row>
        <row r="4131">
          <cell r="B4131" t="str">
            <v>857648-B21</v>
          </cell>
          <cell r="C4131" t="str">
            <v>HPE 10TB SATA 7.2K LFF SC He 512e DS HDD</v>
          </cell>
          <cell r="F4131">
            <v>2930000</v>
          </cell>
        </row>
        <row r="4132">
          <cell r="B4132" t="str">
            <v>861681-B21</v>
          </cell>
          <cell r="C4132" t="str">
            <v>HPE 2TB SATA 7.2K LFF LP DS HDD</v>
          </cell>
          <cell r="F4132">
            <v>825000</v>
          </cell>
        </row>
        <row r="4133">
          <cell r="B4133" t="str">
            <v>861683-B21</v>
          </cell>
          <cell r="C4133" t="str">
            <v>HPE 4TB SATA 7.2K LFF LP DS HDD</v>
          </cell>
          <cell r="F4133">
            <v>1184000</v>
          </cell>
        </row>
        <row r="4134">
          <cell r="B4134" t="str">
            <v>861686-B21</v>
          </cell>
          <cell r="C4134" t="str">
            <v>HPE 1TB SATA 7.2K LFF LP DS HDD</v>
          </cell>
          <cell r="F4134">
            <v>461000</v>
          </cell>
        </row>
        <row r="4135">
          <cell r="B4135" t="str">
            <v>861691-B21</v>
          </cell>
          <cell r="C4135" t="str">
            <v>HPE 1TB SATA 7.2K LFF SC DS HDD</v>
          </cell>
          <cell r="F4135">
            <v>483000</v>
          </cell>
        </row>
        <row r="4136">
          <cell r="B4136" t="str">
            <v>854594-B21</v>
          </cell>
          <cell r="C4136" t="str">
            <v>HPE 16GB 1Rx4 PC4-2400T-R Kit</v>
          </cell>
          <cell r="F4136">
            <v>1621000</v>
          </cell>
        </row>
        <row r="4137">
          <cell r="B4137" t="str">
            <v>854596-B21</v>
          </cell>
          <cell r="C4137" t="str">
            <v>HPE 32GB 2Rx4 PC4-2400T-R Kit</v>
          </cell>
          <cell r="F4137">
            <v>3262000</v>
          </cell>
        </row>
        <row r="4138">
          <cell r="B4138" t="str">
            <v>817749-B21</v>
          </cell>
          <cell r="C4138" t="str">
            <v>HPE 10/25GbE 2p FLR-SFP28 MCX4121A Adptr</v>
          </cell>
          <cell r="F4138">
            <v>1191000</v>
          </cell>
        </row>
        <row r="4139">
          <cell r="B4139" t="str">
            <v>817753-B21</v>
          </cell>
          <cell r="C4139" t="str">
            <v>HPE 10/25GbE 2p SFP28 MCX4121A Adptr</v>
          </cell>
          <cell r="F4139">
            <v>1223000</v>
          </cell>
        </row>
        <row r="4140">
          <cell r="B4140" t="str">
            <v>819201-B21</v>
          </cell>
          <cell r="C4140" t="str">
            <v>HPE 8TB SAS 7.2K LFF SC 512e DS HDD</v>
          </cell>
          <cell r="F4140">
            <v>2329000</v>
          </cell>
        </row>
        <row r="4141">
          <cell r="B4141" t="str">
            <v>819203-B21</v>
          </cell>
          <cell r="C4141" t="str">
            <v>HPE 8TB SATA 7.2K LFF SC 512e DS HDD</v>
          </cell>
          <cell r="F4141">
            <v>2204000</v>
          </cell>
        </row>
        <row r="4142">
          <cell r="B4142" t="str">
            <v>844477-B21</v>
          </cell>
          <cell r="C4142" t="str">
            <v>HPE 25Gb SFP28 to SFP28 3m DAC</v>
          </cell>
          <cell r="F4142">
            <v>447000</v>
          </cell>
        </row>
        <row r="4143">
          <cell r="B4143" t="str">
            <v>844480-B21</v>
          </cell>
          <cell r="C4143" t="str">
            <v>HPE 25Gb SFP28 to SFP28 5m DAC</v>
          </cell>
          <cell r="F4143">
            <v>516000</v>
          </cell>
        </row>
        <row r="4144">
          <cell r="B4144" t="str">
            <v>845398-B21</v>
          </cell>
          <cell r="C4144" t="str">
            <v>HPE 25Gb SFP28 SR 100m Transceiver</v>
          </cell>
          <cell r="F4144">
            <v>2666000</v>
          </cell>
        </row>
        <row r="4145">
          <cell r="B4145" t="str">
            <v>845406-B21</v>
          </cell>
          <cell r="C4145" t="str">
            <v>HPE 100Gb QSFP28 to QSFP28 3m DAC</v>
          </cell>
          <cell r="F4145">
            <v>783000</v>
          </cell>
        </row>
        <row r="4146">
          <cell r="B4146" t="str">
            <v>845408-B21</v>
          </cell>
          <cell r="C4146" t="str">
            <v>HPE 100Gb QSFP28 to QSFP28 5m DAC</v>
          </cell>
          <cell r="F4146">
            <v>940000</v>
          </cell>
        </row>
        <row r="4147">
          <cell r="B4147" t="str">
            <v>845416-B21</v>
          </cell>
          <cell r="C4147" t="str">
            <v>HPE 100Gb QSFP28 to 4x25Gb SFP28 3m DAC</v>
          </cell>
          <cell r="F4147">
            <v>1097000</v>
          </cell>
        </row>
        <row r="4148">
          <cell r="B4148" t="str">
            <v>834028-B21</v>
          </cell>
          <cell r="C4148" t="str">
            <v>HPE 8TB SATA 7.2K LFF LP 512e DS HDD</v>
          </cell>
          <cell r="F4148">
            <v>2206000</v>
          </cell>
        </row>
        <row r="4149">
          <cell r="B4149" t="str">
            <v>834031-B21</v>
          </cell>
          <cell r="C4149" t="str">
            <v>HPE 8TB SAS 7.2K LFF LP 512e DS HDD</v>
          </cell>
          <cell r="F4149">
            <v>2242000</v>
          </cell>
        </row>
        <row r="4150">
          <cell r="B4150" t="str">
            <v>851615-B21</v>
          </cell>
          <cell r="C4150" t="str">
            <v>HPE ML30 Gen9 Tape Drive Cable Kit</v>
          </cell>
          <cell r="F4150">
            <v>54000</v>
          </cell>
        </row>
        <row r="4151">
          <cell r="B4151" t="str">
            <v>832514-B21</v>
          </cell>
          <cell r="C4151" t="str">
            <v>HPE 1TB SAS 7.2K SFF SC DS HDD</v>
          </cell>
          <cell r="F4151">
            <v>1074000</v>
          </cell>
        </row>
        <row r="4152">
          <cell r="B4152" t="str">
            <v>833926-B21</v>
          </cell>
          <cell r="C4152" t="str">
            <v>HPE 2TB SAS 7.2K LFF LP DS HDD</v>
          </cell>
          <cell r="F4152">
            <v>1130000</v>
          </cell>
        </row>
        <row r="4153">
          <cell r="B4153" t="str">
            <v>833928-B21</v>
          </cell>
          <cell r="C4153" t="str">
            <v>HPE 4TB SAS 7.2K LFF LP DS HDD</v>
          </cell>
          <cell r="F4153">
            <v>1507000</v>
          </cell>
        </row>
        <row r="4154">
          <cell r="B4154" t="str">
            <v>845966-B21</v>
          </cell>
          <cell r="C4154" t="str">
            <v>HPE 100Gb QSFP28 MPO SR4 100m XCVR</v>
          </cell>
          <cell r="F4154">
            <v>5333000</v>
          </cell>
        </row>
        <row r="4155">
          <cell r="B4155" t="str">
            <v>843266-B21</v>
          </cell>
          <cell r="C4155" t="str">
            <v>HPE 1TB SATA 7.2K LFF RW HDD</v>
          </cell>
          <cell r="F4155">
            <v>171000</v>
          </cell>
        </row>
        <row r="4156">
          <cell r="B4156" t="str">
            <v>807878-B21</v>
          </cell>
          <cell r="C4156" t="str">
            <v>HPE LFF HDD Spade Blank Gen9 Kit</v>
          </cell>
          <cell r="F4156">
            <v>49000</v>
          </cell>
        </row>
        <row r="4157">
          <cell r="B4157" t="str">
            <v>727054-B21</v>
          </cell>
          <cell r="C4157" t="str">
            <v>HPE 10GbE 2p FLR-SFP+ X710 Adptr</v>
          </cell>
          <cell r="F4157">
            <v>1065000</v>
          </cell>
        </row>
        <row r="4158">
          <cell r="B4158" t="str">
            <v>727055-B21</v>
          </cell>
          <cell r="C4158" t="str">
            <v>HPE 10GbE 2p SFP+ X710 Adptr</v>
          </cell>
          <cell r="F4158">
            <v>1097000</v>
          </cell>
        </row>
        <row r="4159">
          <cell r="B4159" t="str">
            <v>813874-B21</v>
          </cell>
          <cell r="C4159" t="str">
            <v>HPE 10GBase-T SFP+ Transceiver</v>
          </cell>
          <cell r="F4159">
            <v>1523000</v>
          </cell>
        </row>
        <row r="4160">
          <cell r="B4160" t="str">
            <v>745823-B21</v>
          </cell>
          <cell r="C4160" t="str">
            <v>HPE TPM Module 2.0 Kit</v>
          </cell>
          <cell r="F4160">
            <v>77000</v>
          </cell>
        </row>
        <row r="4161">
          <cell r="B4161" t="str">
            <v>811546-B21</v>
          </cell>
          <cell r="C4161" t="str">
            <v>HPE 1GbE 4p BASE-T I350 Adptr</v>
          </cell>
          <cell r="F4161">
            <v>783000</v>
          </cell>
        </row>
        <row r="4162">
          <cell r="B4162" t="str">
            <v>J6X42A</v>
          </cell>
          <cell r="C4162" t="str">
            <v>HPE POWER DC 48V 3.0m Cord</v>
          </cell>
          <cell r="F4162">
            <v>127000</v>
          </cell>
        </row>
        <row r="4163">
          <cell r="B4163" t="str">
            <v>782961-B21</v>
          </cell>
          <cell r="C4163" t="str">
            <v>HPE 12W Smart Storage Battery</v>
          </cell>
          <cell r="F4163">
            <v>235000</v>
          </cell>
        </row>
        <row r="4164">
          <cell r="B4164" t="str">
            <v>812248-B21</v>
          </cell>
          <cell r="C4164" t="str">
            <v>HPE ML10 v2 Drive Enablement Kit</v>
          </cell>
          <cell r="F4164">
            <v>100000</v>
          </cell>
        </row>
        <row r="4165">
          <cell r="B4165" t="str">
            <v>746708-B21</v>
          </cell>
          <cell r="C4165" t="str">
            <v>HPE 1500W CS 48VDC Ht Plg Pwr Supply Kit</v>
          </cell>
          <cell r="F4165">
            <v>1170000</v>
          </cell>
        </row>
        <row r="4166">
          <cell r="B4166" t="str">
            <v>765455-B21</v>
          </cell>
          <cell r="C4166" t="str">
            <v>HPE 2TB SATA 7.2K SFF SC 512e DS HDD</v>
          </cell>
          <cell r="F4166">
            <v>1899000</v>
          </cell>
        </row>
        <row r="4167">
          <cell r="B4167" t="str">
            <v>765466-B21</v>
          </cell>
          <cell r="C4167" t="str">
            <v>HPE 2TB SAS 7.2K SFF SC 512e DS HDD</v>
          </cell>
          <cell r="F4167">
            <v>1919000</v>
          </cell>
        </row>
        <row r="4168">
          <cell r="B4168" t="str">
            <v>775612-B21</v>
          </cell>
          <cell r="C4168" t="str">
            <v>HPE 1U Short Friction Rail Kit</v>
          </cell>
          <cell r="F4168">
            <v>111000</v>
          </cell>
        </row>
        <row r="4169">
          <cell r="B4169" t="str">
            <v>798211-B21</v>
          </cell>
          <cell r="C4169" t="str">
            <v>HPE Apollo 2000 RCM-module Kit</v>
          </cell>
          <cell r="F4169">
            <v>352000</v>
          </cell>
        </row>
        <row r="4170">
          <cell r="B4170" t="str">
            <v>800063-B21</v>
          </cell>
          <cell r="C4170" t="str">
            <v>HPE Apollo 2000-RCM 2.0-1.0 Adptr Kit</v>
          </cell>
          <cell r="F4170">
            <v>86000</v>
          </cell>
        </row>
        <row r="4171">
          <cell r="B4171" t="str">
            <v>801882-B21</v>
          </cell>
          <cell r="C4171" t="str">
            <v>HPE 1TB SATA 7.2K LFF RW HDD</v>
          </cell>
          <cell r="F4171">
            <v>411000</v>
          </cell>
        </row>
        <row r="4172">
          <cell r="B4172" t="str">
            <v>801888-B21</v>
          </cell>
          <cell r="C4172" t="str">
            <v>HPE 4TB SATA 7.2K LFF RW HDD</v>
          </cell>
          <cell r="F4172">
            <v>1110000</v>
          </cell>
        </row>
        <row r="4173">
          <cell r="B4173" t="str">
            <v>786710-B21</v>
          </cell>
          <cell r="C4173" t="str">
            <v>HPE Gen9 Smart Strg Battery Holder Kit</v>
          </cell>
          <cell r="F4173">
            <v>91000</v>
          </cell>
        </row>
        <row r="4174">
          <cell r="B4174" t="str">
            <v>721076-B21</v>
          </cell>
          <cell r="C4174" t="str">
            <v>HPE BLc QSFP+ to 4x10G SFP+ AOC 15m Opt</v>
          </cell>
          <cell r="F4174">
            <v>3333000</v>
          </cell>
        </row>
        <row r="4175">
          <cell r="B4175" t="str">
            <v>629135-B22</v>
          </cell>
          <cell r="C4175" t="str">
            <v>HPE 1GbE 4p FLR-T BCM5719 Adptr</v>
          </cell>
          <cell r="F4175">
            <v>568000</v>
          </cell>
        </row>
        <row r="4176">
          <cell r="B4176" t="str">
            <v>789388-B21</v>
          </cell>
          <cell r="C4176" t="str">
            <v>HPE 1U Gen9/10 LFF Easy Install Rail Kit</v>
          </cell>
          <cell r="F4176">
            <v>185000</v>
          </cell>
        </row>
        <row r="4177">
          <cell r="B4177" t="str">
            <v>758959-B22</v>
          </cell>
          <cell r="C4177" t="str">
            <v>HPE Legacy FIO Mode Setting</v>
          </cell>
          <cell r="F4177">
            <v>2000</v>
          </cell>
        </row>
        <row r="4178">
          <cell r="B4178" t="str">
            <v>786092-B21</v>
          </cell>
          <cell r="C4178" t="str">
            <v>HPE DL380 Gen9 8SFF H240 Cable Kit</v>
          </cell>
          <cell r="F4178">
            <v>110000</v>
          </cell>
        </row>
        <row r="4179">
          <cell r="B4179" t="str">
            <v>766203-B21</v>
          </cell>
          <cell r="C4179" t="str">
            <v>HPE DL360 Gen9/10 LFF Opt Cable Kit</v>
          </cell>
          <cell r="F4179">
            <v>28000</v>
          </cell>
        </row>
        <row r="4180">
          <cell r="B4180" t="str">
            <v>766207-B21</v>
          </cell>
          <cell r="C4180" t="str">
            <v>HPE DL360 Gen9 and 10 SFF Emd SATA Cbl</v>
          </cell>
          <cell r="F4180">
            <v>129000</v>
          </cell>
        </row>
        <row r="4181">
          <cell r="B4181" t="str">
            <v>782400-B21</v>
          </cell>
          <cell r="C4181" t="str">
            <v>HPE Peer to Peer GPU Mode FIO Kit</v>
          </cell>
          <cell r="F4181">
            <v>2000</v>
          </cell>
        </row>
        <row r="4182">
          <cell r="B4182" t="str">
            <v>782402-B21</v>
          </cell>
          <cell r="C4182" t="str">
            <v>HPE High Performance GPU Mode FIO Kit</v>
          </cell>
          <cell r="F4182">
            <v>2000</v>
          </cell>
        </row>
        <row r="4183">
          <cell r="B4183" t="str">
            <v>720479-B21</v>
          </cell>
          <cell r="C4183" t="str">
            <v>HPE 800W FS Plat Ht Plg Pwr Supply Kit</v>
          </cell>
          <cell r="F4183">
            <v>624000</v>
          </cell>
        </row>
        <row r="4184">
          <cell r="B4184" t="str">
            <v>726536-B21</v>
          </cell>
          <cell r="C4184" t="str">
            <v>HPE 9.5mm SATA DVD-ROM Optical Drive</v>
          </cell>
          <cell r="F4184">
            <v>184000</v>
          </cell>
        </row>
        <row r="4185">
          <cell r="B4185" t="str">
            <v>726537-B21</v>
          </cell>
          <cell r="C4185" t="str">
            <v>HPE 9.5mm SATA DVD-RW Optical Drive</v>
          </cell>
          <cell r="F4185">
            <v>239000</v>
          </cell>
        </row>
        <row r="4186">
          <cell r="B4186" t="str">
            <v>784308-B21</v>
          </cell>
          <cell r="C4186" t="str">
            <v>HPE FIO Enable Smart Array SW RAID</v>
          </cell>
          <cell r="F4186">
            <v>2000</v>
          </cell>
        </row>
        <row r="4187">
          <cell r="B4187" t="str">
            <v>764646-B21</v>
          </cell>
          <cell r="C4187" t="str">
            <v>HPE DL360 Gen9 Gen10 Serial Cable Kit</v>
          </cell>
          <cell r="F4187">
            <v>42000</v>
          </cell>
        </row>
        <row r="4188">
          <cell r="B4188" t="str">
            <v>741192-B21</v>
          </cell>
          <cell r="C4188" t="str">
            <v>HPE Apollo Platform Manager Kit</v>
          </cell>
          <cell r="F4188">
            <v>5041000</v>
          </cell>
        </row>
        <row r="4189">
          <cell r="B4189" t="str">
            <v>720187-B21</v>
          </cell>
          <cell r="C4189" t="str">
            <v>HPE BLc 40G QSFP+ MPO SR4 100m XCVR</v>
          </cell>
          <cell r="F4189">
            <v>3584000</v>
          </cell>
        </row>
        <row r="4190">
          <cell r="B4190" t="str">
            <v>720193-B21</v>
          </cell>
          <cell r="C4190" t="str">
            <v>HPE BLc QSFP+ to SFP+ Adapter</v>
          </cell>
          <cell r="F4190">
            <v>208000</v>
          </cell>
        </row>
        <row r="4191">
          <cell r="B4191" t="str">
            <v>720199-B21</v>
          </cell>
          <cell r="C4191" t="str">
            <v>HPE BLc 40G QSFP+ QSFP+ 3m DAC Cable</v>
          </cell>
          <cell r="F4191">
            <v>716000</v>
          </cell>
        </row>
        <row r="4192">
          <cell r="B4192" t="str">
            <v>720202-B21</v>
          </cell>
          <cell r="C4192" t="str">
            <v>HPE BLc 40G QSFP+ QSFP+ 5m DAC Cable</v>
          </cell>
          <cell r="F4192">
            <v>895000</v>
          </cell>
        </row>
        <row r="4193">
          <cell r="B4193" t="str">
            <v>720211-B21</v>
          </cell>
          <cell r="C4193" t="str">
            <v>HPE BLc 40G QSFP+ QSFP+ 15m AOC Cable</v>
          </cell>
          <cell r="F4193">
            <v>2383000</v>
          </cell>
        </row>
        <row r="4194">
          <cell r="B4194" t="str">
            <v>721064-B21</v>
          </cell>
          <cell r="C4194" t="str">
            <v>HPE BLc 40G QSFP+ 4x10G SFP+ 3m DAC Cbl</v>
          </cell>
          <cell r="F4194">
            <v>949000</v>
          </cell>
        </row>
        <row r="4195">
          <cell r="B4195" t="str">
            <v>733660-B21</v>
          </cell>
          <cell r="C4195" t="str">
            <v>HPE 2U SFF Easy Install Rail Kit</v>
          </cell>
          <cell r="F4195">
            <v>185000</v>
          </cell>
        </row>
        <row r="4196">
          <cell r="B4196" t="str">
            <v>733662-B21</v>
          </cell>
          <cell r="C4196" t="str">
            <v>HPE 2U LFF Easy Install Rail Kit</v>
          </cell>
          <cell r="F4196">
            <v>219000</v>
          </cell>
        </row>
        <row r="4197">
          <cell r="B4197" t="str">
            <v>733664-B21</v>
          </cell>
          <cell r="C4197" t="str">
            <v>HPE 2U CMA for Easy Install Rail Kit</v>
          </cell>
          <cell r="F4197">
            <v>121000</v>
          </cell>
        </row>
        <row r="4198">
          <cell r="B4198" t="str">
            <v>691968-B21</v>
          </cell>
          <cell r="C4198" t="str">
            <v>HPE Ext 0.5m MiniSAS HD-MiniSAS HD Cbl</v>
          </cell>
          <cell r="F4198">
            <v>156000</v>
          </cell>
        </row>
        <row r="4199">
          <cell r="B4199" t="str">
            <v>716195-B21</v>
          </cell>
          <cell r="C4199" t="str">
            <v>HPE Ext 1.0m MiniSAS HD-MiniSAS HD Cbl</v>
          </cell>
          <cell r="F4199">
            <v>196000</v>
          </cell>
        </row>
        <row r="4200">
          <cell r="B4200" t="str">
            <v>716197-B21</v>
          </cell>
          <cell r="C4200" t="str">
            <v>HPE Ext 2.0m MiniSAS HD-MiniSAS HD Cbl</v>
          </cell>
          <cell r="F4200">
            <v>255000</v>
          </cell>
        </row>
        <row r="4201">
          <cell r="B4201" t="str">
            <v>716199-B21</v>
          </cell>
          <cell r="C4201" t="str">
            <v>HPE Ext 4.0m MiniSAS HD-MiniSAS HD Cbl</v>
          </cell>
          <cell r="F4201">
            <v>393000</v>
          </cell>
        </row>
        <row r="4202">
          <cell r="B4202" t="str">
            <v>691971-B21</v>
          </cell>
          <cell r="C4202" t="str">
            <v>HPE Ext 0.5m MiniSAS HD to MiniSAS Cbl</v>
          </cell>
          <cell r="F4202">
            <v>176000</v>
          </cell>
        </row>
        <row r="4203">
          <cell r="B4203" t="str">
            <v>700751-B21</v>
          </cell>
          <cell r="C4203" t="str">
            <v>HPE FlexFbr 10Gb 2p FLR-SFP+ 57810 Adptr</v>
          </cell>
          <cell r="F4203">
            <v>940000</v>
          </cell>
        </row>
        <row r="4204">
          <cell r="B4204" t="str">
            <v>700759-B21</v>
          </cell>
          <cell r="C4204" t="str">
            <v>HPE FlexFbr 10Gb 2p FLR-T 57810S Adptr</v>
          </cell>
          <cell r="F4204">
            <v>1019000</v>
          </cell>
        </row>
        <row r="4205">
          <cell r="B4205" t="str">
            <v>716189-B21</v>
          </cell>
          <cell r="C4205" t="str">
            <v>HPE Ext 1.0m MiniSAS HD to MiniSAS Cbl</v>
          </cell>
          <cell r="F4205">
            <v>196000</v>
          </cell>
        </row>
        <row r="4206">
          <cell r="B4206" t="str">
            <v>716191-B21</v>
          </cell>
          <cell r="C4206" t="str">
            <v>HPE Ext 2.0m MiniSAS HD to MiniSAS Cbl</v>
          </cell>
          <cell r="F4206">
            <v>255000</v>
          </cell>
        </row>
        <row r="4207">
          <cell r="B4207" t="str">
            <v>716193-B21</v>
          </cell>
          <cell r="C4207" t="str">
            <v>HPE Ext 4.0m MiniSAS HD to MiniSAS Cbl</v>
          </cell>
          <cell r="F4207">
            <v>393000</v>
          </cell>
        </row>
        <row r="4208">
          <cell r="B4208" t="str">
            <v>734807-B21</v>
          </cell>
          <cell r="C4208" t="str">
            <v>HPE 1U SFF Easy Install Rail Kit</v>
          </cell>
          <cell r="F4208">
            <v>185000</v>
          </cell>
        </row>
        <row r="4209">
          <cell r="B4209" t="str">
            <v>734811-B21</v>
          </cell>
          <cell r="C4209" t="str">
            <v>HPE 1U CMA for Easy Install Rail Kit</v>
          </cell>
          <cell r="F4209">
            <v>70000</v>
          </cell>
        </row>
        <row r="4210">
          <cell r="B4210" t="str">
            <v>740713-B21</v>
          </cell>
          <cell r="C4210" t="str">
            <v>HPE t2500 Strap Shipping Bracket</v>
          </cell>
          <cell r="F4210">
            <v>68000</v>
          </cell>
        </row>
        <row r="4211">
          <cell r="B4211" t="str">
            <v>720863-B21</v>
          </cell>
          <cell r="C4211" t="str">
            <v>HPE 2U SFF BB Rail Kit</v>
          </cell>
          <cell r="F4211">
            <v>239000</v>
          </cell>
        </row>
        <row r="4212">
          <cell r="B4212" t="str">
            <v>720865-B21</v>
          </cell>
          <cell r="C4212" t="str">
            <v>HPE 2U CMA for BB Rail Kit</v>
          </cell>
          <cell r="F4212">
            <v>124000</v>
          </cell>
        </row>
        <row r="4213">
          <cell r="B4213" t="str">
            <v>720864-B21</v>
          </cell>
          <cell r="C4213" t="str">
            <v>HPE 2U LFF BB Rail Kit</v>
          </cell>
          <cell r="F4213">
            <v>239000</v>
          </cell>
        </row>
        <row r="4214">
          <cell r="B4214" t="str">
            <v>D7S26A</v>
          </cell>
          <cell r="C4214" t="str">
            <v>HPE SmartCache Nm 24x7 Supp 1 Svr Lic</v>
          </cell>
          <cell r="F4214">
            <v>477000</v>
          </cell>
        </row>
        <row r="4215">
          <cell r="B4215" t="str">
            <v>D7S27A</v>
          </cell>
          <cell r="C4215" t="str">
            <v>HPE SmartCache Nm 24x7 Supp Flex Lic</v>
          </cell>
          <cell r="F4215">
            <v>477000</v>
          </cell>
        </row>
        <row r="4216">
          <cell r="B4216" t="str">
            <v>D7S27AAE</v>
          </cell>
          <cell r="C4216" t="str">
            <v>HPE SmartCache Nm 24x7 Supp E-LTU</v>
          </cell>
          <cell r="F4216">
            <v>477000</v>
          </cell>
        </row>
        <row r="4217">
          <cell r="B4217" t="str">
            <v>656596-B21</v>
          </cell>
          <cell r="C4217" t="str">
            <v>HPE 10GbE 2p BASE-T 57810S Adptr</v>
          </cell>
          <cell r="F4217">
            <v>1175000</v>
          </cell>
        </row>
        <row r="4218">
          <cell r="B4218" t="str">
            <v>665240-B21</v>
          </cell>
          <cell r="C4218" t="str">
            <v>HPE 1GbE 4p FLR-T I350 Adptr</v>
          </cell>
          <cell r="F4218">
            <v>544000</v>
          </cell>
        </row>
        <row r="4219">
          <cell r="B4219" t="str">
            <v>665243-B21</v>
          </cell>
          <cell r="C4219" t="str">
            <v>HPE 10GbE 2p FLR-SFP+ X520 Adptr</v>
          </cell>
          <cell r="F4219">
            <v>1066000</v>
          </cell>
        </row>
        <row r="4220">
          <cell r="B4220" t="str">
            <v>684532-B21</v>
          </cell>
          <cell r="C4220" t="str">
            <v>HPE 1500W Ht Plg Pwr Supply Kit</v>
          </cell>
          <cell r="F4220">
            <v>780000</v>
          </cell>
        </row>
        <row r="4221">
          <cell r="B4221" t="str">
            <v>700139-B21</v>
          </cell>
          <cell r="C4221" t="str">
            <v>HPE 32GB microSD Flash Memory Card</v>
          </cell>
          <cell r="F4221">
            <v>316000</v>
          </cell>
        </row>
        <row r="4222">
          <cell r="B4222" t="str">
            <v>665249-B21</v>
          </cell>
          <cell r="C4222" t="str">
            <v>HPE 10GbE 2p SFP+ X520 Adptr</v>
          </cell>
          <cell r="F4222">
            <v>1097000</v>
          </cell>
        </row>
        <row r="4223">
          <cell r="B4223" t="str">
            <v>701498-B21</v>
          </cell>
          <cell r="C4223" t="str">
            <v>HPE Mobile USB DVD-RW Drive</v>
          </cell>
          <cell r="F4223">
            <v>276000</v>
          </cell>
        </row>
        <row r="4224">
          <cell r="B4224" t="str">
            <v>615732-B21</v>
          </cell>
          <cell r="C4224" t="str">
            <v>HPE 1GbE 2p BASE-T BCM5720 Adptr</v>
          </cell>
          <cell r="F4224">
            <v>344000</v>
          </cell>
        </row>
        <row r="4225">
          <cell r="B4225" t="str">
            <v>652497-B21</v>
          </cell>
          <cell r="C4225" t="str">
            <v>HPE 1GbE 2p BASE-T I350 Adptr</v>
          </cell>
          <cell r="F4225">
            <v>380000</v>
          </cell>
        </row>
        <row r="4226">
          <cell r="B4226" t="str">
            <v>652503-B21</v>
          </cell>
          <cell r="C4226" t="str">
            <v>HPE 10GbE 2p SFP+ 57810S Adptr</v>
          </cell>
          <cell r="F4226">
            <v>1097000</v>
          </cell>
        </row>
        <row r="4227">
          <cell r="B4227" t="str">
            <v>647594-B21</v>
          </cell>
          <cell r="C4227" t="str">
            <v>HPE 1GbE 4p BASE-T BCM5719 Adptr</v>
          </cell>
          <cell r="F4227">
            <v>564000</v>
          </cell>
        </row>
        <row r="4228">
          <cell r="B4228" t="str">
            <v>655710-B21</v>
          </cell>
          <cell r="C4228" t="str">
            <v>HPE 1TB SATA 7.2K SFF SC DS HDD</v>
          </cell>
          <cell r="F4228">
            <v>913000</v>
          </cell>
        </row>
        <row r="4229">
          <cell r="B4229" t="str">
            <v>656364-B21</v>
          </cell>
          <cell r="C4229" t="str">
            <v>HPE 1200W CS Plat PL HtPlg Pwr Spply Kit</v>
          </cell>
          <cell r="F4229">
            <v>746000</v>
          </cell>
        </row>
        <row r="4230">
          <cell r="B4230" t="str">
            <v>663203-B21</v>
          </cell>
          <cell r="C4230" t="str">
            <v>HPE 1U CMA for BB Rail Kit</v>
          </cell>
          <cell r="F4230">
            <v>76000</v>
          </cell>
        </row>
        <row r="4231">
          <cell r="B4231" t="str">
            <v>666986-B21</v>
          </cell>
          <cell r="C4231" t="str">
            <v>HPE LFF HDD Blank Kit</v>
          </cell>
          <cell r="F4231">
            <v>9000</v>
          </cell>
        </row>
        <row r="4232">
          <cell r="B4232" t="str">
            <v>666987-B21</v>
          </cell>
          <cell r="C4232" t="str">
            <v>HPE SFF HDD Blank Kit</v>
          </cell>
          <cell r="F4232">
            <v>9000</v>
          </cell>
        </row>
        <row r="4233">
          <cell r="B4233" t="str">
            <v>672097-373</v>
          </cell>
          <cell r="C4233" t="str">
            <v>HPE USB AP/INTL Keyboard/Mouse Kit</v>
          </cell>
          <cell r="F4233">
            <v>54000</v>
          </cell>
        </row>
        <row r="4234">
          <cell r="B4234" t="str">
            <v>672097-B33</v>
          </cell>
          <cell r="C4234" t="str">
            <v>HPE USB INTL Keyboard/Mouse Kit</v>
          </cell>
          <cell r="F4234">
            <v>54000</v>
          </cell>
        </row>
        <row r="4235">
          <cell r="B4235" t="str">
            <v>672097-KD3</v>
          </cell>
          <cell r="C4235" t="str">
            <v>HPE USB KR Keyboard/Mouse Kit</v>
          </cell>
          <cell r="F4235">
            <v>54000</v>
          </cell>
        </row>
        <row r="4236">
          <cell r="B4236" t="str">
            <v>676277-B21</v>
          </cell>
          <cell r="C4236" t="str">
            <v>HPE 36pin Suv Dongle Cord Kit</v>
          </cell>
          <cell r="F4236">
            <v>100000</v>
          </cell>
        </row>
        <row r="4237">
          <cell r="B4237" t="str">
            <v>631341-B21</v>
          </cell>
          <cell r="C4237" t="str">
            <v>HPE USB US Keyboard/Mouse Kit</v>
          </cell>
          <cell r="F4237">
            <v>58000</v>
          </cell>
        </row>
        <row r="4238">
          <cell r="B4238" t="str">
            <v>601946-B21</v>
          </cell>
          <cell r="C4238" t="str">
            <v>HPE Apollo 6500 4U 3rd Party Rail Kit</v>
          </cell>
          <cell r="F4238">
            <v>354000</v>
          </cell>
        </row>
        <row r="4239">
          <cell r="B4239" t="str">
            <v>608477-B21</v>
          </cell>
          <cell r="C4239" t="str">
            <v>HPE Apollo 6500 Chassis Handles Kit</v>
          </cell>
          <cell r="F4239">
            <v>149000</v>
          </cell>
        </row>
        <row r="4240">
          <cell r="B4240" t="str">
            <v>620002-B21</v>
          </cell>
          <cell r="C4240" t="str">
            <v>HPE Apollo Platform Mgr Distr Module Kit</v>
          </cell>
          <cell r="F4240">
            <v>253000</v>
          </cell>
        </row>
        <row r="4241">
          <cell r="B4241" t="str">
            <v>599109-B21</v>
          </cell>
          <cell r="C4241" t="str">
            <v>HPE s6500 4U Rail Kit</v>
          </cell>
          <cell r="F4241">
            <v>2000</v>
          </cell>
        </row>
        <row r="4242">
          <cell r="B4242" t="str">
            <v>592774-B21</v>
          </cell>
          <cell r="C4242" t="str">
            <v>HPE SL Universal Switch Rail Kit</v>
          </cell>
          <cell r="F4242">
            <v>306000</v>
          </cell>
        </row>
        <row r="4243">
          <cell r="B4243" t="str">
            <v>537963-B21</v>
          </cell>
          <cell r="C4243" t="str">
            <v>HPE BLc 10G SFP+ SFP+ 5m DAC Cable</v>
          </cell>
          <cell r="F4243">
            <v>472000</v>
          </cell>
        </row>
        <row r="4244">
          <cell r="B4244" t="str">
            <v>455883-B21</v>
          </cell>
          <cell r="C4244" t="str">
            <v>HPE BLc 10G SFP+ SR Transceiver</v>
          </cell>
          <cell r="F4244">
            <v>1164000</v>
          </cell>
        </row>
        <row r="4245">
          <cell r="B4245" t="str">
            <v>455886-B21</v>
          </cell>
          <cell r="C4245" t="str">
            <v>HPE BLc 10G SFP+ LR Transceiver</v>
          </cell>
          <cell r="F4245">
            <v>2509000</v>
          </cell>
        </row>
        <row r="4246">
          <cell r="B4246" t="str">
            <v>487655-B21</v>
          </cell>
          <cell r="C4246" t="str">
            <v>HPE BLc 10G SFP+ SFP+ 3m DAC Cable</v>
          </cell>
          <cell r="F4246">
            <v>413000</v>
          </cell>
        </row>
        <row r="4247">
          <cell r="B4247" t="str">
            <v>453151-B21</v>
          </cell>
          <cell r="C4247" t="str">
            <v>HPE BLc VC 1G SFP SX Transceiver</v>
          </cell>
          <cell r="F4247">
            <v>590000</v>
          </cell>
        </row>
        <row r="4248">
          <cell r="B4248" t="str">
            <v>453154-B21</v>
          </cell>
          <cell r="C4248" t="str">
            <v>HPE BLc VC 1G SFP RJ45 Transceiver</v>
          </cell>
          <cell r="F4248">
            <v>590000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52E84-DC7C-4AB6-8630-7182D5848341}">
  <dimension ref="B2:N407"/>
  <sheetViews>
    <sheetView tabSelected="1" zoomScale="85" zoomScaleNormal="85" workbookViewId="0">
      <pane ySplit="2" topLeftCell="A9" activePane="bottomLeft" state="frozen"/>
      <selection pane="bottomLeft" activeCell="E34" sqref="E34"/>
    </sheetView>
  </sheetViews>
  <sheetFormatPr defaultRowHeight="12" x14ac:dyDescent="0.3"/>
  <cols>
    <col min="1" max="2" width="9" style="1"/>
    <col min="3" max="3" width="27.125" style="1" customWidth="1"/>
    <col min="4" max="4" width="17.25" style="1" customWidth="1"/>
    <col min="5" max="5" width="48.5" style="1" customWidth="1"/>
    <col min="6" max="6" width="13.625" style="2" customWidth="1"/>
    <col min="7" max="7" width="13.625" style="1" customWidth="1"/>
    <col min="8" max="14" width="9.625" style="1" customWidth="1"/>
    <col min="15" max="16384" width="9" style="1"/>
  </cols>
  <sheetData>
    <row r="2" spans="2:14" x14ac:dyDescent="0.3">
      <c r="B2" s="1" t="s">
        <v>0</v>
      </c>
      <c r="C2" s="1" t="s">
        <v>1</v>
      </c>
      <c r="D2" s="1" t="s">
        <v>2</v>
      </c>
      <c r="E2" s="1" t="s">
        <v>3</v>
      </c>
      <c r="F2" s="2" t="s">
        <v>4</v>
      </c>
      <c r="G2" s="2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</row>
    <row r="3" spans="2:14" x14ac:dyDescent="0.3">
      <c r="B3" s="1" t="s">
        <v>13</v>
      </c>
      <c r="C3" s="1" t="s">
        <v>298</v>
      </c>
      <c r="D3" s="1" t="s">
        <v>15</v>
      </c>
      <c r="E3" s="1" t="str">
        <f>IF(D3="","",INDEX([1]!PartTotal,MATCH(D3,[1]!PartNO,0),3))</f>
        <v>Gigabyte Server System R152-Z30 (1U/Single Processor/4Bay LFF)</v>
      </c>
      <c r="F3" s="2">
        <f>IF(D3="","",INDEX([1]!PartTotal,MATCH(D3,[1]!PartNO,0),6))</f>
        <v>3472000</v>
      </c>
      <c r="H3" s="1" t="str">
        <f>IF(D3="","",INDEX([1]!PartTotal,MATCH(D3,[1]!PartNO,0),7))</f>
        <v xml:space="preserve"> - Support Single AMD EPYC™ 7003 series processor family, 1U Rack</v>
      </c>
      <c r="I3" s="1" t="str">
        <f>IF(D3="","",INDEX([1]!PartTotal,MATCH(D3,[1]!PartNO,0),8))</f>
        <v xml:space="preserve"> - 8-Channel RDIMM/LRDIMM DDR4, 16 x DIMMs</v>
      </c>
      <c r="J3" s="1" t="str">
        <f>IF(D3="","",INDEX([1]!PartTotal,MATCH(D3,[1]!PartNO,0),9))</f>
        <v xml:space="preserve"> - 2 xIntel i350-AM2 Gigabit NIC + 1 xMgmt LAN</v>
      </c>
      <c r="K3" s="1" t="str">
        <f>IF(D3="","",INDEX([1]!PartTotal,MATCH(D3,[1]!PartNO,0),10))</f>
        <v xml:space="preserve"> - Aspeed AST2500 with 64MB VRAM</v>
      </c>
      <c r="L3" s="1" t="str">
        <f>IF(D3="","",INDEX([1]!PartTotal,MATCH(D3,[1]!PartNO,0),11))</f>
        <v xml:space="preserve"> - Ultra-Fast M.2 with PCIe Gen3 x4 interface, 1 x PCIe Gen4 x16 expansion slot</v>
      </c>
      <c r="M3" s="1" t="str">
        <f>IF(D3="","",INDEX([1]!PartTotal,MATCH(D3,[1]!PartNO,0),12))</f>
        <v xml:space="preserve"> - 4 x 3.5"/2.5" SATA hot-swappable HDD/SSD bays</v>
      </c>
      <c r="N3" s="1" t="str">
        <f>IF(D3="","",INDEX([1]!PartTotal,MATCH(D3,[1]!PartNO,0),13))</f>
        <v xml:space="preserve"> - 1+1 650W 80 PLUS Platinum redundant power supply</v>
      </c>
    </row>
    <row r="4" spans="2:14" x14ac:dyDescent="0.3">
      <c r="D4" s="1" t="s">
        <v>16</v>
      </c>
      <c r="E4" s="1" t="str">
        <f>IF(D4="","",INDEX([1]!PartTotal,MATCH(D4,[1]!PartNO,0),3))</f>
        <v>Gigabyte Server System R182-Z91 (1U/Dual Processor/8Bay SFF)</v>
      </c>
      <c r="F4" s="2">
        <f>IF(D4="","",INDEX([1]!PartTotal,MATCH(D4,[1]!PartNO,0),6))</f>
        <v>5037000</v>
      </c>
      <c r="H4" s="1" t="str">
        <f>IF(D4="","",INDEX([1]!PartTotal,MATCH(D4,[1]!PartNO,0),7))</f>
        <v xml:space="preserve"> - Support Dual AMD EPYC™ 7003 series processor family, 1U Rack</v>
      </c>
      <c r="I4" s="1" t="str">
        <f>IF(D4="","",INDEX([1]!PartTotal,MATCH(D4,[1]!PartNO,0),8))</f>
        <v xml:space="preserve"> - 8-Channel RDIMM/LRDIMM DDR4 per processor, 32 x DIMMs</v>
      </c>
      <c r="J4" s="1" t="str">
        <f>IF(D4="","",INDEX([1]!PartTotal,MATCH(D4,[1]!PartNO,0),9))</f>
        <v xml:space="preserve"> - 2 x 1Gb/s LAN ports (Intel® I350-AM2) + 1 xMgmt LAN</v>
      </c>
      <c r="K4" s="1" t="str">
        <f>IF(D4="","",INDEX([1]!PartTotal,MATCH(D4,[1]!PartNO,0),10))</f>
        <v xml:space="preserve"> - Aspeed AST2500 with 64MB VRAM</v>
      </c>
      <c r="L4" s="1" t="str">
        <f>IF(D4="","",INDEX([1]!PartTotal,MATCH(D4,[1]!PartNO,0),11))</f>
        <v xml:space="preserve"> - Ultra-Fast M.2 with PCIe Gen3 x4 interface, 2 x PCIe Gen4 x16 expansion slots</v>
      </c>
      <c r="M4" s="1" t="str">
        <f>IF(D4="","",INDEX([1]!PartTotal,MATCH(D4,[1]!PartNO,0),12))</f>
        <v xml:space="preserve"> - 8 x 2.5" SATA and 2 x 2.5 NVMe hot-swappable HDD/SSD bays</v>
      </c>
      <c r="N4" s="1" t="str">
        <f>IF(D4="","",INDEX([1]!PartTotal,MATCH(D4,[1]!PartNO,0),13))</f>
        <v xml:space="preserve"> - 1+1 1200W 80 PLUS Platinum redundant power supply</v>
      </c>
    </row>
    <row r="5" spans="2:14" x14ac:dyDescent="0.3">
      <c r="D5" s="1" t="s">
        <v>41</v>
      </c>
      <c r="E5" s="1" t="str">
        <f>IF(D5="","",INDEX([1]!PartTotal,MATCH(D5,[1]!PartNO,0),3))</f>
        <v>Gigabyte Server System R182-Z92</v>
      </c>
      <c r="F5" s="2">
        <f>IF(D5="","",INDEX([1]!PartTotal,MATCH(D5,[1]!PartNO,0),6))</f>
        <v>5343000</v>
      </c>
      <c r="H5" s="1" t="str">
        <f>IF(D5="","",INDEX([1]!PartTotal,MATCH(D5,[1]!PartNO,0),7))</f>
        <v xml:space="preserve"> - Support Dual AMD EPYC™ 7003 series processor family, 1U Rack</v>
      </c>
      <c r="I5" s="1" t="str">
        <f>IF(D5="","",INDEX([1]!PartTotal,MATCH(D5,[1]!PartNO,0),8))</f>
        <v xml:space="preserve"> - 8-Channel RDIMM/LRDIMM DDR4 per processor, 32 x DIMMs</v>
      </c>
      <c r="J5" s="1" t="str">
        <f>IF(D5="","",INDEX([1]!PartTotal,MATCH(D5,[1]!PartNO,0),9))</f>
        <v xml:space="preserve"> - 2 x 1Gb/s LAN ports (Intel® I350-AM2) + 1 xMgmt LAN</v>
      </c>
      <c r="K5" s="1" t="str">
        <f>IF(D5="","",INDEX([1]!PartTotal,MATCH(D5,[1]!PartNO,0),10))</f>
        <v xml:space="preserve"> - Aspeed AST2500 with 64MB VRAM</v>
      </c>
      <c r="L5" s="1" t="str">
        <f>IF(D5="","",INDEX([1]!PartTotal,MATCH(D5,[1]!PartNO,0),11))</f>
        <v xml:space="preserve"> - Ultra-Fast M.2 with PCIe Gen3 x4 interface, 2 x PCIe Gen4 x16 expansion slots</v>
      </c>
      <c r="M5" s="1" t="str">
        <f>IF(D5="","",INDEX([1]!PartTotal,MATCH(D5,[1]!PartNO,0),12))</f>
        <v xml:space="preserve"> - 10 x 2.5" NVMe hot-swappable SSD bays</v>
      </c>
      <c r="N5" s="1" t="str">
        <f>IF(D5="","",INDEX([1]!PartTotal,MATCH(D5,[1]!PartNO,0),13))</f>
        <v xml:space="preserve"> - 1+1 1200W 80 PLUS Platinum redundant power supply</v>
      </c>
    </row>
    <row r="6" spans="2:14" x14ac:dyDescent="0.3">
      <c r="D6" s="1" t="s">
        <v>17</v>
      </c>
      <c r="E6" s="1" t="str">
        <f>IF(D6="","",INDEX([1]!PartTotal,MATCH(D6,[1]!PartNO,0),3))</f>
        <v>Gigabyte Server System R272-Z30 (2U/Single Processor/12Bay LFF)</v>
      </c>
      <c r="F6" s="2">
        <f>IF(D6="","",INDEX([1]!PartTotal,MATCH(D6,[1]!PartNO,0),6))</f>
        <v>4001000</v>
      </c>
      <c r="H6" s="1" t="str">
        <f>IF(D6="","",INDEX([1]!PartTotal,MATCH(D6,[1]!PartNO,0),7))</f>
        <v xml:space="preserve"> - Support Single AMD EPYC™ 7003 series processor family, 2U Rack</v>
      </c>
      <c r="I6" s="1" t="str">
        <f>IF(D6="","",INDEX([1]!PartTotal,MATCH(D6,[1]!PartNO,0),8))</f>
        <v xml:space="preserve"> - 8-Channel RDIMM/LRDIMM DDR4, 16 x DIMMs</v>
      </c>
      <c r="J6" s="1" t="str">
        <f>IF(D6="","",INDEX([1]!PartTotal,MATCH(D6,[1]!PartNO,0),9))</f>
        <v xml:space="preserve"> - 2 xIntel i350-AM2 Gigabit NIC + 1 xMgmt LAN</v>
      </c>
      <c r="K6" s="1" t="str">
        <f>IF(D6="","",INDEX([1]!PartTotal,MATCH(D6,[1]!PartNO,0),10))</f>
        <v xml:space="preserve"> - Aspeed AST2500 with 64MB VRAM</v>
      </c>
      <c r="L6" s="1" t="str">
        <f>IF(D6="","",INDEX([1]!PartTotal,MATCH(D6,[1]!PartNO,0),11))</f>
        <v xml:space="preserve"> - Ultra-Fast M.2 with PCIe Gen3 x4 interface, 6 x PCIe Gen4 / Gen3 expansion slots</v>
      </c>
      <c r="M6" s="1" t="str">
        <f>IF(D6="","",INDEX([1]!PartTotal,MATCH(D6,[1]!PartNO,0),12))</f>
        <v xml:space="preserve"> - 12 x 3.5" and 2 x 2.5" SATA hot-swappable HDD/SSD bays</v>
      </c>
      <c r="N6" s="1" t="str">
        <f>IF(D6="","",INDEX([1]!PartTotal,MATCH(D6,[1]!PartNO,0),13))</f>
        <v xml:space="preserve"> - 1+1 800W 80 PLUS Platinum redundant power supply</v>
      </c>
    </row>
    <row r="7" spans="2:14" x14ac:dyDescent="0.3">
      <c r="D7" s="1" t="s">
        <v>18</v>
      </c>
      <c r="E7" s="1" t="str">
        <f>IF(D7="","",INDEX([1]!PartTotal,MATCH(D7,[1]!PartNO,0),3))</f>
        <v>Gigabyte Server System R282-Z91 (2U/Dual Processor/24Bay SFF)</v>
      </c>
      <c r="F7" s="2">
        <f>IF(D7="","",INDEX([1]!PartTotal,MATCH(D7,[1]!PartNO,0),6))</f>
        <v>5884000</v>
      </c>
      <c r="H7" s="1" t="str">
        <f>IF(D7="","",INDEX([1]!PartTotal,MATCH(D7,[1]!PartNO,0),7))</f>
        <v xml:space="preserve"> - Support Dual AMD EPYC™ 7003 series processor family</v>
      </c>
      <c r="I7" s="1" t="str">
        <f>IF(D7="","",INDEX([1]!PartTotal,MATCH(D7,[1]!PartNO,0),8))</f>
        <v xml:space="preserve"> - 8-Channel RDIMM/LRDIMM DDR4 per processor, 32 x DIMMs</v>
      </c>
      <c r="J7" s="1" t="str">
        <f>IF(D7="","",INDEX([1]!PartTotal,MATCH(D7,[1]!PartNO,0),9))</f>
        <v xml:space="preserve"> - 2 x 1Gb/s LAN ports (Intel® I350-AM2) + 1 xMgmt LAN</v>
      </c>
      <c r="K7" s="1" t="str">
        <f>IF(D7="","",INDEX([1]!PartTotal,MATCH(D7,[1]!PartNO,0),10))</f>
        <v xml:space="preserve"> - Aspeed AST2500 with 64MB VRAM</v>
      </c>
      <c r="L7" s="1" t="str">
        <f>IF(D7="","",INDEX([1]!PartTotal,MATCH(D7,[1]!PartNO,0),11))</f>
        <v xml:space="preserve"> - Ultra-Fast M.2 with PCIe Gen3 x4 interface, 8 x PCIe Gen4 x16 and x8 expansion slots</v>
      </c>
      <c r="M7" s="1" t="str">
        <f>IF(D7="","",INDEX([1]!PartTotal,MATCH(D7,[1]!PartNO,0),12))</f>
        <v xml:space="preserve"> - 24 x 2.5" SATA/SAS hot-swappable HDD/SSD bays in front side</v>
      </c>
      <c r="N7" s="1" t="str">
        <f>IF(D7="","",INDEX([1]!PartTotal,MATCH(D7,[1]!PartNO,0),13))</f>
        <v xml:space="preserve"> - 1+1 1600W 80 PLUS Platinum redundant power supply</v>
      </c>
    </row>
    <row r="8" spans="2:14" x14ac:dyDescent="0.3">
      <c r="D8" s="1" t="s">
        <v>19</v>
      </c>
      <c r="E8" s="1" t="str">
        <f>IF(D8="","",INDEX([1]!PartTotal,MATCH(D8,[1]!PartNO,0),3))</f>
        <v>Gigabyte Server System R282-Z94</v>
      </c>
      <c r="F8" s="2">
        <f>IF(D8="","",INDEX([1]!PartTotal,MATCH(D8,[1]!PartNO,0),6))</f>
        <v>7693000</v>
      </c>
      <c r="H8" s="1" t="str">
        <f>IF(D8="","",INDEX([1]!PartTotal,MATCH(D8,[1]!PartNO,0),7))</f>
        <v xml:space="preserve"> - Support Dual AMD EPYC™ 7003 series processor family</v>
      </c>
      <c r="I8" s="1" t="str">
        <f>IF(D8="","",INDEX([1]!PartTotal,MATCH(D8,[1]!PartNO,0),8))</f>
        <v xml:space="preserve"> - 8-Channel RDIMM/LRDIMM DDR4 per processor, 32 x DIMMs</v>
      </c>
      <c r="J8" s="1" t="str">
        <f>IF(D8="","",INDEX([1]!PartTotal,MATCH(D8,[1]!PartNO,0),9))</f>
        <v xml:space="preserve"> - 2 x 1Gb/s LAN ports (Intel® I350-AM2) + 1 xMgmt LAN</v>
      </c>
      <c r="K8" s="1" t="str">
        <f>IF(D8="","",INDEX([1]!PartTotal,MATCH(D8,[1]!PartNO,0),10))</f>
        <v xml:space="preserve"> - Aspeed AST2500 with 64MB VRAM</v>
      </c>
      <c r="L8" s="1" t="str">
        <f>IF(D8="","",INDEX([1]!PartTotal,MATCH(D8,[1]!PartNO,0),11))</f>
        <v xml:space="preserve"> - Ultra-Fast M.2 with PCIe Gen3 x4 interface, 8 x PCIe Gen4 x16 and x8 expansion slots</v>
      </c>
      <c r="M8" s="1" t="str">
        <f>IF(D8="","",INDEX([1]!PartTotal,MATCH(D8,[1]!PartNO,0),12))</f>
        <v xml:space="preserve"> - 24 x 2.5" NVMe hot-swappable SSD bays in front side</v>
      </c>
      <c r="N8" s="1" t="str">
        <f>IF(D8="","",INDEX([1]!PartTotal,MATCH(D8,[1]!PartNO,0),13))</f>
        <v xml:space="preserve"> - 1+1 1600W 80 PLUS Platinum redundant power supply</v>
      </c>
    </row>
    <row r="9" spans="2:14" x14ac:dyDescent="0.3">
      <c r="D9" s="1" t="s">
        <v>20</v>
      </c>
      <c r="E9" s="1" t="str">
        <f>IF(D9="","",INDEX([1]!PartTotal,MATCH(D9,[1]!PartNO,0),3))</f>
        <v>Gigabyte Server System H262-Z61 (4Node DP System)</v>
      </c>
      <c r="F9" s="2">
        <f>IF(D9="","",INDEX([1]!PartTotal,MATCH(D9,[1]!PartNO,0),6))</f>
        <v>13356000</v>
      </c>
      <c r="H9" s="1" t="str">
        <f>IF(D9="","",INDEX([1]!PartTotal,MATCH(D9,[1]!PartNO,0),7))</f>
        <v xml:space="preserve"> - 2U 4Node System, Dual AMD EPYC™ 7003 series processor family (2 Processors Per Node)</v>
      </c>
      <c r="I9" s="1" t="str">
        <f>IF(D9="","",INDEX([1]!PartTotal,MATCH(D9,[1]!PartNO,0),8))</f>
        <v xml:space="preserve"> - 8-Channel RDIMM/LRDIMM DDR4 per processor, 64 x DIMMs (16DIMMs Per Node)</v>
      </c>
      <c r="J9" s="1" t="str">
        <f>IF(D9="","",INDEX([1]!PartTotal,MATCH(D9,[1]!PartNO,0),9))</f>
        <v xml:space="preserve"> - 8 x 1Gb/s LAN ports (I350-AM2)(2 Port Per Node), 4 Dedicated Management</v>
      </c>
      <c r="K9" s="1" t="str">
        <f>IF(D9="","",INDEX([1]!PartTotal,MATCH(D9,[1]!PartNO,0),10))</f>
        <v xml:space="preserve"> - Aspeed AST2500 with 64MB VRAM</v>
      </c>
      <c r="L9" s="1" t="str">
        <f>IF(D9="","",INDEX([1]!PartTotal,MATCH(D9,[1]!PartNO,0),11))</f>
        <v xml:space="preserve"> - 24 x 2.5" SATA/SAS hot-swappable HDD/SSD bays, 8 x M.2 with PCIe Gen3 x4 interface</v>
      </c>
      <c r="M9" s="1" t="str">
        <f>IF(D9="","",INDEX([1]!PartTotal,MATCH(D9,[1]!PartNO,0),12))</f>
        <v xml:space="preserve"> - 8 x Low profile PCIe Gen4 x16 expansion slots</v>
      </c>
      <c r="N9" s="1" t="str">
        <f>IF(D9="","",INDEX([1]!PartTotal,MATCH(D9,[1]!PartNO,0),13))</f>
        <v xml:space="preserve"> - 1+1 x 2200W 80 PLUS Platinum redundant PSU</v>
      </c>
    </row>
    <row r="10" spans="2:14" x14ac:dyDescent="0.3">
      <c r="D10" s="1" t="s">
        <v>21</v>
      </c>
      <c r="E10" s="1" t="str">
        <f>IF(D10="","",INDEX([1]!PartTotal,MATCH(D10,[1]!PartNO,0),3))</f>
        <v>Gigabyte Server System H262-Z62 (4Node DP System)</v>
      </c>
      <c r="F10" s="2">
        <f>IF(D10="","",INDEX([1]!PartTotal,MATCH(D10,[1]!PartNO,0),6))</f>
        <v>13525000</v>
      </c>
      <c r="H10" s="1" t="str">
        <f>IF(D10="","",INDEX([1]!PartTotal,MATCH(D10,[1]!PartNO,0),7))</f>
        <v xml:space="preserve"> - 2U 4Node System, Dual AMD EPYC™ 7003 series processor family (2 Processors Per Node)</v>
      </c>
      <c r="I10" s="1" t="str">
        <f>IF(D10="","",INDEX([1]!PartTotal,MATCH(D10,[1]!PartNO,0),8))</f>
        <v xml:space="preserve"> - 8-Channel RDIMM/LRDIMM DDR4 per processor, 64 x DIMMs (16DIMMs Per Node)</v>
      </c>
      <c r="J10" s="1" t="str">
        <f>IF(D10="","",INDEX([1]!PartTotal,MATCH(D10,[1]!PartNO,0),9))</f>
        <v xml:space="preserve"> - 8 x 1Gb/s LAN ports (I350-AM2)(2 Port Per Node), 4 Dedicated Management</v>
      </c>
      <c r="K10" s="1" t="str">
        <f>IF(D10="","",INDEX([1]!PartTotal,MATCH(D10,[1]!PartNO,0),10))</f>
        <v xml:space="preserve"> - Aspeed AST2500 with 64MB VRAM</v>
      </c>
      <c r="L10" s="1" t="str">
        <f>IF(D10="","",INDEX([1]!PartTotal,MATCH(D10,[1]!PartNO,0),11))</f>
        <v xml:space="preserve"> - 24 x 2.5" NVMe hot-swappable SSD bays, 8 x M.2 with PCIe Gen3 x4 interface</v>
      </c>
      <c r="M10" s="1" t="str">
        <f>IF(D10="","",INDEX([1]!PartTotal,MATCH(D10,[1]!PartNO,0),12))</f>
        <v xml:space="preserve"> - 8 x Low profile PCIe Gen4 x16 expansion slots</v>
      </c>
      <c r="N10" s="1" t="str">
        <f>IF(D10="","",INDEX([1]!PartTotal,MATCH(D10,[1]!PartNO,0),13))</f>
        <v xml:space="preserve"> - 1+1 x 2200W 80 PLUS Platinum redundant PSU</v>
      </c>
    </row>
    <row r="11" spans="2:14" x14ac:dyDescent="0.3">
      <c r="D11" s="1" t="s">
        <v>22</v>
      </c>
      <c r="E11" s="1" t="str">
        <f>IF(D11="","",INDEX([1]!PartTotal,MATCH(D11,[1]!PartNO,0),3))</f>
        <v>Gigabyte GPU Server System G262-ZR0 (HGX A400 40GB x4GPU)</v>
      </c>
      <c r="F11" s="2">
        <f>IF(D11="","",INDEX([1]!PartTotal,MATCH(D11,[1]!PartNO,0),6))</f>
        <v>142560000</v>
      </c>
      <c r="H11" s="1" t="str">
        <f>IF(D11="","",INDEX([1]!PartTotal,MATCH(D11,[1]!PartNO,0),7))</f>
        <v xml:space="preserve"> - Support Dual AMD EPYC™ 7003 series processor family</v>
      </c>
      <c r="I11" s="1" t="str">
        <f>IF(D11="","",INDEX([1]!PartTotal,MATCH(D11,[1]!PartNO,0),8))</f>
        <v xml:space="preserve"> - 8-Channel RDIMM/LRDIMM DDR4 per processor, 16 x DIMMs</v>
      </c>
      <c r="J11" s="1" t="str">
        <f>IF(D11="","",INDEX([1]!PartTotal,MATCH(D11,[1]!PartNO,0),9))</f>
        <v xml:space="preserve"> - 2 x 1Gb/s BASE-T LAN ports, 1 x dedicated management port</v>
      </c>
      <c r="K11" s="1" t="str">
        <f>IF(D11="","",INDEX([1]!PartTotal,MATCH(D11,[1]!PartNO,0),10))</f>
        <v xml:space="preserve"> - 4 x 2.5" Gen4 U.2 NVMe/SATA/SAS hot-swappable HDD/SSD bays</v>
      </c>
      <c r="L11" s="1" t="str">
        <f>IF(D11="","",INDEX([1]!PartTotal,MATCH(D11,[1]!PartNO,0),11))</f>
        <v xml:space="preserve"> - NVIDIA HGX™ A100 40GB x 4 SXM4 GPU</v>
      </c>
      <c r="M11" s="1" t="str">
        <f>IF(D11="","",INDEX([1]!PartTotal,MATCH(D11,[1]!PartNO,0),12))</f>
        <v xml:space="preserve"> - 1x M.2, 6 x Low profile Gen4 x16 expansion slots, 1 x OCP 3.0 Gen4 x16 slot</v>
      </c>
      <c r="N11" s="1" t="str">
        <f>IF(D11="","",INDEX([1]!PartTotal,MATCH(D11,[1]!PartNO,0),13))</f>
        <v xml:space="preserve"> - 2x 3000W 80 PLUS Platinum redundant power supply</v>
      </c>
    </row>
    <row r="12" spans="2:14" x14ac:dyDescent="0.3">
      <c r="D12" s="1" t="s">
        <v>40</v>
      </c>
      <c r="E12" s="1" t="str">
        <f>IF(D12="","",INDEX([1]!PartTotal,MATCH(D12,[1]!PartNO,0),3))</f>
        <v>Gigabyte GPU Server System G492-ZD0 (HGX A100 40GB x8GPU)</v>
      </c>
      <c r="F12" s="2">
        <f>IF(D12="","",INDEX([1]!PartTotal,MATCH(D12,[1]!PartNO,0),6))</f>
        <v>291293000</v>
      </c>
      <c r="H12" s="1" t="str">
        <f>IF(D12="","",INDEX([1]!PartTotal,MATCH(D12,[1]!PartNO,0),7))</f>
        <v xml:space="preserve"> - Support Dual AMD EPYC™ 7003 series processor family</v>
      </c>
      <c r="I12" s="1" t="str">
        <f>IF(D12="","",INDEX([1]!PartTotal,MATCH(D12,[1]!PartNO,0),8))</f>
        <v xml:space="preserve"> - 8-Channel RDIMM/LRDIMM DDR4 per processor, 32 x DIMMs</v>
      </c>
      <c r="J12" s="1" t="str">
        <f>IF(D12="","",INDEX([1]!PartTotal,MATCH(D12,[1]!PartNO,0),9))</f>
        <v xml:space="preserve"> - 2 x 10Gb/s BASE-T LAN ports (Intel® X550-AT2) + 1x MGMT</v>
      </c>
      <c r="K12" s="1" t="str">
        <f>IF(D12="","",INDEX([1]!PartTotal,MATCH(D12,[1]!PartNO,0),10))</f>
        <v xml:space="preserve"> - 8 x 2.5" Gen4 U.2 NVMe/ SATA hot-swappable HDD/SSD bays</v>
      </c>
      <c r="L12" s="1" t="str">
        <f>IF(D12="","",INDEX([1]!PartTotal,MATCH(D12,[1]!PartNO,0),11))</f>
        <v xml:space="preserve"> - NVIDIA HGX™ A100 40GB x 8 SXM4 GPU</v>
      </c>
      <c r="M12" s="1" t="str">
        <f>IF(D12="","",INDEX([1]!PartTotal,MATCH(D12,[1]!PartNO,0),12))</f>
        <v xml:space="preserve"> - 8 x Low profile Gen4 x16 expansion slots</v>
      </c>
      <c r="N12" s="1" t="str">
        <f>IF(D12="","",INDEX([1]!PartTotal,MATCH(D12,[1]!PartNO,0),13))</f>
        <v xml:space="preserve"> - 4 x 80 PLUS Platinum 3000W redundant PSU (3+1)</v>
      </c>
    </row>
    <row r="13" spans="2:14" x14ac:dyDescent="0.3">
      <c r="D13" s="1" t="s">
        <v>23</v>
      </c>
      <c r="E13" s="1" t="str">
        <f>IF(D13="","",INDEX([1]!PartTotal,MATCH(D13,[1]!PartNO,0),3))</f>
        <v>Gigabyte GPU Server System G292-Z22 (2U / 1CPU, 8GPU)</v>
      </c>
      <c r="F13" s="2">
        <f>IF(D13="","",INDEX([1]!PartTotal,MATCH(D13,[1]!PartNO,0),6))</f>
        <v>7315000</v>
      </c>
      <c r="H13" s="1" t="str">
        <f>IF(D13="","",INDEX([1]!PartTotal,MATCH(D13,[1]!PartNO,0),7))</f>
        <v xml:space="preserve"> - Support 1x AMD EPYC™ 7003 series processor family</v>
      </c>
      <c r="I13" s="1" t="str">
        <f>IF(D13="","",INDEX([1]!PartTotal,MATCH(D13,[1]!PartNO,0),8))</f>
        <v xml:space="preserve"> - 8-Channel RDIMM/LRDIMM DDR4, 8 x DIMMs</v>
      </c>
      <c r="J13" s="1" t="str">
        <f>IF(D13="","",INDEX([1]!PartTotal,MATCH(D13,[1]!PartNO,0),9))</f>
        <v xml:space="preserve"> - 2x 10Gb/s SFP+ LAN ports (Mellanox® ConnectX-4 Lx controller), 1x MGmt</v>
      </c>
      <c r="K13" s="1" t="str">
        <f>IF(D13="","",INDEX([1]!PartTotal,MATCH(D13,[1]!PartNO,0),10))</f>
        <v xml:space="preserve"> - 6 x 2.5" SATA and 2 x 2.5 NVMe/SATA hot-swappable HDD/SSD bays</v>
      </c>
      <c r="L13" s="1" t="str">
        <f>IF(D13="","",INDEX([1]!PartTotal,MATCH(D13,[1]!PartNO,0),11))</f>
        <v xml:space="preserve"> - 2 x M.2 with PCIe Gen3 x4/x2 interface</v>
      </c>
      <c r="M13" s="1" t="str">
        <f>IF(D13="","",INDEX([1]!PartTotal,MATCH(D13,[1]!PartNO,0),12))</f>
        <v xml:space="preserve"> - 2 x PCIe Gen4 x16 half-length low-profile slots for add-on cards</v>
      </c>
      <c r="N13" s="1" t="str">
        <f>IF(D13="","",INDEX([1]!PartTotal,MATCH(D13,[1]!PartNO,0),13))</f>
        <v xml:space="preserve"> - 2+0 2200W (240V) 80 PLUS Platinum power supply</v>
      </c>
    </row>
    <row r="14" spans="2:14" x14ac:dyDescent="0.3">
      <c r="D14" s="1" t="s">
        <v>24</v>
      </c>
      <c r="E14" s="1" t="str">
        <f>IF(D14="","",INDEX([1]!PartTotal,MATCH(D14,[1]!PartNO,0),3))</f>
        <v>Gigabyte GPU Server System G482-Z52 (4U / 2CPU / 8GPU / 1PCIe LP)</v>
      </c>
      <c r="F14" s="2">
        <f>IF(D14="","",INDEX([1]!PartTotal,MATCH(D14,[1]!PartNO,0),6))</f>
        <v>11117000</v>
      </c>
      <c r="H14" s="1" t="str">
        <f>IF(D14="","",INDEX([1]!PartTotal,MATCH(D14,[1]!PartNO,0),7))</f>
        <v xml:space="preserve"> - Support Dual AMD EPYC™ 7003 series processor family</v>
      </c>
      <c r="I14" s="1" t="str">
        <f>IF(D14="","",INDEX([1]!PartTotal,MATCH(D14,[1]!PartNO,0),8))</f>
        <v xml:space="preserve"> - 8-Channel RDIMM/LRDIMM DDR4 per processor, 32 x DIMMs</v>
      </c>
      <c r="J14" s="1" t="str">
        <f>IF(D14="","",INDEX([1]!PartTotal,MATCH(D14,[1]!PartNO,0),9))</f>
        <v xml:space="preserve"> - 2 x 1Gb/s BASE-T LAN ports, 1 x dedicated management port</v>
      </c>
      <c r="K14" s="1" t="str">
        <f>IF(D14="","",INDEX([1]!PartTotal,MATCH(D14,[1]!PartNO,0),10))</f>
        <v xml:space="preserve"> - NVIDIA QUALIFIED SERVER 인증 받은 제품</v>
      </c>
      <c r="L14" s="1" t="str">
        <f>IF(D14="","",INDEX([1]!PartTotal,MATCH(D14,[1]!PartNO,0),11))</f>
        <v xml:space="preserve"> - Up to 8 x PCIe Gen4 GPGPU cards, 1 xlow profile PCIe Gen4 x16 expansion slot</v>
      </c>
      <c r="M14" s="1" t="str">
        <f>IF(D14="","",INDEX([1]!PartTotal,MATCH(D14,[1]!PartNO,0),12))</f>
        <v xml:space="preserve"> - 8 x SATA 2.5" hot-swappable HDD/SSD bays</v>
      </c>
      <c r="N14" s="1" t="str">
        <f>IF(D14="","",INDEX([1]!PartTotal,MATCH(D14,[1]!PartNO,0),13))</f>
        <v xml:space="preserve"> - 3 x 80 PLUS Platinum 2200W redundant PSU</v>
      </c>
    </row>
    <row r="15" spans="2:14" x14ac:dyDescent="0.3">
      <c r="D15" s="1" t="s">
        <v>25</v>
      </c>
      <c r="E15" s="1" t="str">
        <f>IF(D15="","",INDEX([1]!PartTotal,MATCH(D15,[1]!PartNO,0),3))</f>
        <v>Gigabyte Workstation System W281-Z40</v>
      </c>
      <c r="F15" s="2">
        <f>IF(D15="","",INDEX([1]!PartTotal,MATCH(D15,[1]!PartNO,0),6))</f>
        <v>2651000</v>
      </c>
      <c r="H15" s="1" t="str">
        <f>IF(D15="","",INDEX([1]!PartTotal,MATCH(D15,[1]!PartNO,0),7))</f>
        <v xml:space="preserve"> - Support Single Intel® Xeon® W-2200 Processor Family, Intel® C422 Express Chipset</v>
      </c>
      <c r="I15" s="1" t="str">
        <f>IF(D15="","",INDEX([1]!PartTotal,MATCH(D15,[1]!PartNO,0),8))</f>
        <v xml:space="preserve"> - Quad Channel RDIMM/LRDIMM DDR4, 8 x DIMMs</v>
      </c>
      <c r="J15" s="1" t="str">
        <f>IF(D15="","",INDEX([1]!PartTotal,MATCH(D15,[1]!PartNO,0),9))</f>
        <v xml:space="preserve"> - 2 x GbE LAN ports (Intel® I210)</v>
      </c>
      <c r="K15" s="1" t="str">
        <f>IF(D15="","",INDEX([1]!PartTotal,MATCH(D15,[1]!PartNO,0),10))</f>
        <v xml:space="preserve"> - 4 x 3.5" / 2.5" SATAIII HDD/SSD bays</v>
      </c>
      <c r="L15" s="1" t="str">
        <f>IF(D15="","",INDEX([1]!PartTotal,MATCH(D15,[1]!PartNO,0),11))</f>
        <v xml:space="preserve"> - Ultra-Fast M.2 and U.2 with PCIe Gen3 x4 interface</v>
      </c>
      <c r="M15" s="1" t="str">
        <f>IF(D15="","",INDEX([1]!PartTotal,MATCH(D15,[1]!PartNO,0),12))</f>
        <v xml:space="preserve"> - 4 x Full speed PCIe Gen3 x16 slots; total 7 x expansion PCIe slots</v>
      </c>
      <c r="N15" s="1" t="str">
        <f>IF(D15="","",INDEX([1]!PartTotal,MATCH(D15,[1]!PartNO,0),13))</f>
        <v xml:space="preserve"> - 1200W 80 PLUS Gold single power supply</v>
      </c>
    </row>
    <row r="16" spans="2:14" x14ac:dyDescent="0.3">
      <c r="D16" s="1" t="s">
        <v>26</v>
      </c>
      <c r="E16" s="1" t="str">
        <f>IF(D16="","",INDEX([1]!PartTotal,MATCH(D16,[1]!PartNO,0),3))</f>
        <v>Gigabyte Workstation System W291-Z00</v>
      </c>
      <c r="F16" s="2">
        <f>IF(D16="","",INDEX([1]!PartTotal,MATCH(D16,[1]!PartNO,0),6))</f>
        <v>4132000</v>
      </c>
      <c r="H16" s="1" t="str">
        <f>IF(D16="","",INDEX([1]!PartTotal,MATCH(D16,[1]!PartNO,0),7))</f>
        <v xml:space="preserve"> - Support Single AMD EPYC™ 7003 series processor family</v>
      </c>
      <c r="I16" s="1" t="str">
        <f>IF(D16="","",INDEX([1]!PartTotal,MATCH(D16,[1]!PartNO,0),8))</f>
        <v xml:space="preserve"> - 8-Channel RDIMM/LRDIMM DDR4, 8 x DIMMs</v>
      </c>
      <c r="J16" s="1" t="str">
        <f>IF(D16="","",INDEX([1]!PartTotal,MATCH(D16,[1]!PartNO,0),9))</f>
        <v xml:space="preserve"> - 2 x 1Gb/s LAN ports (Intel® I210-AT) + 1 x MGMT</v>
      </c>
      <c r="K16" s="1" t="str">
        <f>IF(D16="","",INDEX([1]!PartTotal,MATCH(D16,[1]!PartNO,0),10))</f>
        <v xml:space="preserve"> - 4 x 3.5" or 2.5" SATAIII hot-swappable HDD/SSD bays</v>
      </c>
      <c r="L16" s="1" t="str">
        <f>IF(D16="","",INDEX([1]!PartTotal,MATCH(D16,[1]!PartNO,0),11))</f>
        <v xml:space="preserve"> - Ultra-Fast M.2 with PCIe Gen3 x4 interface</v>
      </c>
      <c r="M16" s="1" t="str">
        <f>IF(D16="","",INDEX([1]!PartTotal,MATCH(D16,[1]!PartNO,0),12))</f>
        <v xml:space="preserve"> - Up to 5 x PCIe Gen3 expansion slots</v>
      </c>
      <c r="N16" s="1" t="str">
        <f>IF(D16="","",INDEX([1]!PartTotal,MATCH(D16,[1]!PartNO,0),13))</f>
        <v xml:space="preserve"> - Dual 1600W 80 PLUS Platinum redundant power supply</v>
      </c>
    </row>
    <row r="17" spans="3:14" x14ac:dyDescent="0.3">
      <c r="D17" s="1" t="s">
        <v>27</v>
      </c>
      <c r="E17" s="1" t="str">
        <f>IF(D17="","",INDEX([1]!PartTotal,MATCH(D17,[1]!PartNO,0),3))</f>
        <v>Gigabyte Storage Server S461-3T0</v>
      </c>
      <c r="F17" s="2">
        <f>IF(D17="","",INDEX([1]!PartTotal,MATCH(D17,[1]!PartNO,0),6))</f>
        <v>18414000</v>
      </c>
      <c r="H17" s="1" t="str">
        <f>IF(D17="","",INDEX([1]!PartTotal,MATCH(D17,[1]!PartNO,0),7))</f>
        <v xml:space="preserve"> - Support 2 x 2nd Gen. Intel® Xeon® Scalable Processors</v>
      </c>
      <c r="I17" s="1" t="str">
        <f>IF(D17="","",INDEX([1]!PartTotal,MATCH(D17,[1]!PartNO,0),8))</f>
        <v xml:space="preserve"> - 6-Channel RDIMM/LRDIMM DDR4, 16 x DIMMs</v>
      </c>
      <c r="J17" s="1" t="str">
        <f>IF(D17="","",INDEX([1]!PartTotal,MATCH(D17,[1]!PartNO,0),9))</f>
        <v xml:space="preserve"> - 2 x 10Gb/s SFP+ and 2 x 1Gb/s LAN ports + 1 x MGMT</v>
      </c>
      <c r="K17" s="1" t="str">
        <f>IF(D17="","",INDEX([1]!PartTotal,MATCH(D17,[1]!PartNO,0),10))</f>
        <v xml:space="preserve"> - 60 x 3.5" SATA hot-swappable HDD bays</v>
      </c>
      <c r="L17" s="1" t="str">
        <f>IF(D17="","",INDEX([1]!PartTotal,MATCH(D17,[1]!PartNO,0),11))</f>
        <v xml:space="preserve"> - 6 x 2.5" U.2, 2 x SATA/SAS SSD hot-swappable SSD bays in rear side</v>
      </c>
      <c r="M17" s="1" t="str">
        <f>IF(D17="","",INDEX([1]!PartTotal,MATCH(D17,[1]!PartNO,0),12))</f>
        <v xml:space="preserve"> - SAS expander with 12Gb/s transfer speed</v>
      </c>
      <c r="N17" s="1" t="str">
        <f>IF(D17="","",INDEX([1]!PartTotal,MATCH(D17,[1]!PartNO,0),13))</f>
        <v xml:space="preserve"> - Dual 2000W 80 PLUS Platinum redundant power supply</v>
      </c>
    </row>
    <row r="18" spans="3:14" x14ac:dyDescent="0.3">
      <c r="D18" s="1" t="s">
        <v>381</v>
      </c>
      <c r="E18" s="1" t="str">
        <f>IF(D18="","",INDEX([1]!PartTotal,MATCH(D18,[1]!PartNO,0),3))</f>
        <v>Gigabyte Storage Server S260-NF1</v>
      </c>
      <c r="F18" s="2">
        <f>IF(D18="","",INDEX([1]!PartTotal,MATCH(D18,[1]!PartNO,0),6))</f>
        <v>10692000</v>
      </c>
      <c r="H18" s="1" t="str">
        <f>IF(D18="","",INDEX([1]!PartTotal,MATCH(D18,[1]!PartNO,0),7))</f>
        <v xml:space="preserve"> - Western Digital Onyx NVMe Over Fabric storage controller</v>
      </c>
      <c r="I18" s="1" t="str">
        <f>IF(D18="","",INDEX([1]!PartTotal,MATCH(D18,[1]!PartNO,0),8))</f>
        <v xml:space="preserve"> - Fully supported iWARP, RoCE v1 and v2</v>
      </c>
      <c r="J18" s="1" t="str">
        <f>IF(D18="","",INDEX([1]!PartTotal,MATCH(D18,[1]!PartNO,0),9))</f>
        <v xml:space="preserve"> - Dual controllers architecture</v>
      </c>
      <c r="K18" s="1" t="str">
        <f>IF(D18="","",INDEX([1]!PartTotal,MATCH(D18,[1]!PartNO,0),10))</f>
        <v xml:space="preserve"> - 1 x 100Gb or 2 x 50Gb Ethernet port(s) via QSFP28 interface</v>
      </c>
      <c r="L18" s="1" t="str">
        <f>IF(D18="","",INDEX([1]!PartTotal,MATCH(D18,[1]!PartNO,0),11))</f>
        <v xml:space="preserve"> - 1 x AST2520 management port per node</v>
      </c>
      <c r="M18" s="1" t="str">
        <f>IF(D18="","",INDEX([1]!PartTotal,MATCH(D18,[1]!PartNO,0),12))</f>
        <v xml:space="preserve"> - 24 x 2.5" NVMe hot-swappable SSD bays</v>
      </c>
      <c r="N18" s="1" t="str">
        <f>IF(D18="","",INDEX([1]!PartTotal,MATCH(D18,[1]!PartNO,0),13))</f>
        <v xml:space="preserve"> - Dual 800W 80 PLUS Platinum redundant power supply</v>
      </c>
    </row>
    <row r="19" spans="3:14" x14ac:dyDescent="0.3">
      <c r="C19" s="1" t="s">
        <v>299</v>
      </c>
      <c r="D19" s="1" t="s">
        <v>14</v>
      </c>
      <c r="E19" s="1" t="str">
        <f>IF(D19="","",INDEX([1]!PartTotal,MATCH(D19,[1]!PartNO,0),3))</f>
        <v>ASUS GPU Server ESC4000A-E10 (2U / 1CPU / 4GPU)</v>
      </c>
      <c r="F19" s="2">
        <f>IF(D19="","",INDEX([1]!PartTotal,MATCH(D19,[1]!PartNO,0),6))</f>
        <v>5635000</v>
      </c>
      <c r="H19" s="1" t="str">
        <f>IF(D19="","",INDEX([1]!PartTotal,MATCH(D19,[1]!PartNO,0),7))</f>
        <v xml:space="preserve"> - 1 x Socket SP3 (LGA 4094), AMD EPYC™ 7002 Series</v>
      </c>
      <c r="I19" s="1" t="str">
        <f>IF(D19="","",INDEX([1]!PartTotal,MATCH(D19,[1]!PartNO,0),8))</f>
        <v xml:space="preserve"> - Total 8 Memory DIMMs (8channel per CPU, 8DIMM per CPU), MAX 2TB Memory Support</v>
      </c>
      <c r="J19" s="1" t="str">
        <f>IF(D19="","",INDEX([1]!PartTotal,MATCH(D19,[1]!PartNO,0),9))</f>
        <v xml:space="preserve"> - 2U Rackmount, 1600W Redundant (1+1) Power Supplies 80PLUS Platinum Level</v>
      </c>
      <c r="K19" s="1" t="str">
        <f>IF(D19="","",INDEX([1]!PartTotal,MATCH(D19,[1]!PartNO,0),10))</f>
        <v xml:space="preserve"> - 8x 3.5" Hot-swap</v>
      </c>
      <c r="L19" s="1" t="str">
        <f>IF(D19="","",INDEX([1]!PartTotal,MATCH(D19,[1]!PartNO,0),11))</f>
        <v xml:space="preserve"> - NVIDIA QUALIFIED SERVER 인증 받은 제품</v>
      </c>
      <c r="M19" s="1" t="str">
        <f>IF(D19="","",INDEX([1]!PartTotal,MATCH(D19,[1]!PartNO,0),12))</f>
        <v xml:space="preserve"> - 1 x Dual Port Intel I350-AM2 Gigabit LAN controller + 1 x Mgmt LAN</v>
      </c>
      <c r="N19" s="1" t="str">
        <f>IF(D19="","",INDEX([1]!PartTotal,MATCH(D19,[1]!PartNO,0),13))</f>
        <v xml:space="preserve"> - ASWM Enterprise (Default 1xASMB8-iKVM for KVM-over-Internet)</v>
      </c>
    </row>
    <row r="20" spans="3:14" x14ac:dyDescent="0.3">
      <c r="D20" s="1" t="s">
        <v>31</v>
      </c>
      <c r="E20" s="1" t="str">
        <f>IF(D20="","",INDEX([1]!PartTotal,MATCH(D20,[1]!PartNO,0),3))</f>
        <v>ASUS GPU Server ESC4000-G4 (2200W x2 RPS)</v>
      </c>
      <c r="F20" s="2">
        <f>IF(D20="","",INDEX([1]!PartTotal,MATCH(D20,[1]!PartNO,0),6))</f>
        <v>6637000</v>
      </c>
      <c r="H20" s="1" t="str">
        <f>IF(D20="","",INDEX([1]!PartTotal,MATCH(D20,[1]!PartNO,0),7))</f>
        <v xml:space="preserve"> - Supports two Intel® Xeon® Scalable Processors Family (150W)</v>
      </c>
      <c r="I20" s="1" t="str">
        <f>IF(D20="","",INDEX([1]!PartTotal,MATCH(D20,[1]!PartNO,0),8))</f>
        <v xml:space="preserve"> - Maximum up to 2048GB RDIMM, 16 (6-channel per CPU, 8 DIMM per CPU) </v>
      </c>
      <c r="J20" s="1" t="str">
        <f>IF(D20="","",INDEX([1]!PartTotal,MATCH(D20,[1]!PartNO,0),9))</f>
        <v xml:space="preserve"> - 2U Rackmount, 2200W Redundant (1+1) Power Supplies 80PLUS Platinum Level</v>
      </c>
      <c r="K20" s="1" t="str">
        <f>IF(D20="","",INDEX([1]!PartTotal,MATCH(D20,[1]!PartNO,0),10))</f>
        <v xml:space="preserve"> - 8x 3.5" Hot-swap</v>
      </c>
      <c r="L20" s="1" t="str">
        <f>IF(D20="","",INDEX([1]!PartTotal,MATCH(D20,[1]!PartNO,0),11))</f>
        <v xml:space="preserve"> - NVIDIA QUALIFIED SERVER 인증 받은 제품</v>
      </c>
      <c r="M20" s="1" t="str">
        <f>IF(D20="","",INDEX([1]!PartTotal,MATCH(D20,[1]!PartNO,0),12))</f>
        <v xml:space="preserve"> - 1 x Dual Port Intel I350-AM2 Gigabit LAN controller + 1 x Mgmt LAN</v>
      </c>
      <c r="N20" s="1" t="str">
        <f>IF(D20="","",INDEX([1]!PartTotal,MATCH(D20,[1]!PartNO,0),13))</f>
        <v xml:space="preserve"> - ASWM Enterprise (Default 1xASMB8-iKVM for KVM-over-Internet)</v>
      </c>
    </row>
    <row r="21" spans="3:14" x14ac:dyDescent="0.3">
      <c r="D21" s="1" t="s">
        <v>32</v>
      </c>
      <c r="E21" s="1" t="str">
        <f>IF(D21="","",INDEX([1]!PartTotal,MATCH(D21,[1]!PartNO,0),3))</f>
        <v>ASUS GPU Server ESC8000-G4 (2200W x3 RPS)</v>
      </c>
      <c r="F21" s="2">
        <f>IF(D21="","",INDEX([1]!PartTotal,MATCH(D21,[1]!PartNO,0),6))</f>
        <v>10989000</v>
      </c>
      <c r="H21" s="1" t="str">
        <f>IF(D21="","",INDEX([1]!PartTotal,MATCH(D21,[1]!PartNO,0),7))</f>
        <v xml:space="preserve"> - Supports two Intel® Xeon® Scalable Processors Family </v>
      </c>
      <c r="I21" s="1" t="str">
        <f>IF(D21="","",INDEX([1]!PartTotal,MATCH(D21,[1]!PartNO,0),8))</f>
        <v xml:space="preserve"> - Maximum up to 3072GB RDIMM, 24 (6-channel per CPU, 12 DIMM per CPU) </v>
      </c>
      <c r="J21" s="1" t="str">
        <f>IF(D21="","",INDEX([1]!PartTotal,MATCH(D21,[1]!PartNO,0),9))</f>
        <v xml:space="preserve"> - 4U Rackmount, 2+1 Redundant 2200W 80PLUS Platinum Power Supply</v>
      </c>
      <c r="K21" s="1" t="str">
        <f>IF(D21="","",INDEX([1]!PartTotal,MATCH(D21,[1]!PartNO,0),10))</f>
        <v xml:space="preserve"> - 8 x Hot-swap 2.5" HDD Bays</v>
      </c>
      <c r="L21" s="1" t="str">
        <f>IF(D21="","",INDEX([1]!PartTotal,MATCH(D21,[1]!PartNO,0),11))</f>
        <v xml:space="preserve"> - NVIDIA QUALIFIED SERVER 인증 받은 제품</v>
      </c>
      <c r="M21" s="1" t="str">
        <f>IF(D21="","",INDEX([1]!PartTotal,MATCH(D21,[1]!PartNO,0),12))</f>
        <v xml:space="preserve"> - 1 x Dual Port Intel I350-AM2 Gigabit LAN controller + 1 x Mgmt LAN</v>
      </c>
      <c r="N21" s="1" t="str">
        <f>IF(D21="","",INDEX([1]!PartTotal,MATCH(D21,[1]!PartNO,0),13))</f>
        <v xml:space="preserve"> - ASWM Enterprise (Default 1xASMB8-iKVM for KVM-over-Internet)</v>
      </c>
    </row>
    <row r="22" spans="3:14" x14ac:dyDescent="0.3">
      <c r="D22" s="1" t="s">
        <v>30</v>
      </c>
      <c r="E22" s="1" t="str">
        <f>IF(D22="","",INDEX([1]!PartTotal,MATCH(D22,[1]!PartNO,0),3))</f>
        <v>ASUS Workstation ESC700 G4 (1200W)</v>
      </c>
      <c r="F22" s="2">
        <f>IF(D22="","",INDEX([1]!PartTotal,MATCH(D22,[1]!PartNO,0),6))</f>
        <v>1901000</v>
      </c>
      <c r="H22" s="1" t="str">
        <f>IF(D22="","",INDEX([1]!PartTotal,MATCH(D22,[1]!PartNO,0),7))</f>
        <v xml:space="preserve"> - Powerful performance with Intel® Xeon® W processor and ECC memory (LGA2066)</v>
      </c>
      <c r="I22" s="1" t="str">
        <f>IF(D22="","",INDEX([1]!PartTotal,MATCH(D22,[1]!PartNO,0),8))</f>
        <v xml:space="preserve"> - Intel C422 Chipset, 1x 1200W 80PLUS Single Power Supply, Platinum</v>
      </c>
      <c r="J22" s="1" t="str">
        <f>IF(D22="","",INDEX([1]!PartTotal,MATCH(D22,[1]!PartNO,0),9))</f>
        <v xml:space="preserve"> - 8 DIMM (4 channel per CPU) DDR4 2666 non ECC and with ECC-RDIMM Support (MAX 512GB)</v>
      </c>
      <c r="K22" s="1" t="str">
        <f>IF(D22="","",INDEX([1]!PartTotal,MATCH(D22,[1]!PartNO,0),10))</f>
        <v xml:space="preserve"> - 48 Lane CPU : 5 x PCI Express 3.0/2.0 x16 Slots (x16, x16/x16, x16/x16/x8, x8/x8/x8/x8/x8 Mode)</v>
      </c>
      <c r="L22" s="1" t="str">
        <f>IF(D22="","",INDEX([1]!PartTotal,MATCH(D22,[1]!PartNO,0),11))</f>
        <v xml:space="preserve"> - NVIDIA QUALIFIED SERVER 인증 받은 제품</v>
      </c>
      <c r="M22" s="1" t="str">
        <f>IF(D22="","",INDEX([1]!PartTotal,MATCH(D22,[1]!PartNO,0),12))</f>
        <v xml:space="preserve"> - 3x Internal 3.5" Bay, 1x Intenal 2.5" Bay, 2x 5.25 media bay, 2x M.2 connector (2280/2260)</v>
      </c>
      <c r="N22" s="1" t="str">
        <f>IF(D22="","",INDEX([1]!PartTotal,MATCH(D22,[1]!PartNO,0),13))</f>
        <v xml:space="preserve"> - 2 x Intel® I210AT 1Gbps NIC, 1 x ESC700 G4 Support CD</v>
      </c>
    </row>
    <row r="23" spans="3:14" x14ac:dyDescent="0.3">
      <c r="D23" s="1" t="s">
        <v>28</v>
      </c>
      <c r="E23" s="1" t="str">
        <f>IF(D23="","",INDEX([1]!PartTotal,MATCH(D23,[1]!PartNO,0),3))</f>
        <v>ASUS Workstation E800-G4</v>
      </c>
      <c r="F23" s="2">
        <f>IF(D23="","",INDEX([1]!PartTotal,MATCH(D23,[1]!PartNO,0),6))</f>
        <v>4572000</v>
      </c>
      <c r="H23" s="1" t="str">
        <f>IF(D23="","",INDEX([1]!PartTotal,MATCH(D23,[1]!PartNO,0),7))</f>
        <v xml:space="preserve"> - 1 x Socket P (LGA 3647), Intel® Xeon® W-3200 Processors</v>
      </c>
      <c r="I23" s="1" t="str">
        <f>IF(D23="","",INDEX([1]!PartTotal,MATCH(D23,[1]!PartNO,0),8))</f>
        <v xml:space="preserve"> - Intel® C621 Chipset, Single 2000W Platinum</v>
      </c>
      <c r="J23" s="1" t="str">
        <f>IF(D23="","",INDEX([1]!PartTotal,MATCH(D23,[1]!PartNO,0),9))</f>
        <v xml:space="preserve"> - 12 DIMM (6 DIMM per CPU) DDR4 2666ECC-RDIMM Support (MAX 1536GB)</v>
      </c>
      <c r="K23" s="1" t="str">
        <f>IF(D23="","",INDEX([1]!PartTotal,MATCH(D23,[1]!PartNO,0),10))</f>
        <v xml:space="preserve"> - Total 7 PCIE slots (3 x PCIe 3.0 x16 slots Gen3, 2 x PCIe 3.0 x16 slots single Gen3, 2 x PCIe 3.0 x8)</v>
      </c>
      <c r="L23" s="1" t="str">
        <f>IF(D23="","",INDEX([1]!PartTotal,MATCH(D23,[1]!PartNO,0),11))</f>
        <v xml:space="preserve"> - NVIDIA QUALIFIED SERVER 인증 받은 제품</v>
      </c>
      <c r="M23" s="1" t="str">
        <f>IF(D23="","",INDEX([1]!PartTotal,MATCH(D23,[1]!PartNO,0),12))</f>
        <v xml:space="preserve"> - 8 x 3.5"/2.5" HDD Storage Bays, 1 x M.2 Socket 3</v>
      </c>
      <c r="N23" s="1" t="str">
        <f>IF(D23="","",INDEX([1]!PartTotal,MATCH(D23,[1]!PartNO,0),13))</f>
        <v xml:space="preserve"> - 2 x 10GbE LAN ports (RJ45), ASUS Control Center support</v>
      </c>
    </row>
    <row r="24" spans="3:14" x14ac:dyDescent="0.3">
      <c r="D24" s="1" t="s">
        <v>29</v>
      </c>
      <c r="E24" s="1" t="str">
        <f>IF(D24="","",INDEX([1]!PartTotal,MATCH(D24,[1]!PartNO,0),3))</f>
        <v>ASUS Workstation E900-G4</v>
      </c>
      <c r="F24" s="2">
        <f>IF(D24="","",INDEX([1]!PartTotal,MATCH(D24,[1]!PartNO,0),6))</f>
        <v>6136000</v>
      </c>
      <c r="H24" s="1" t="str">
        <f>IF(D24="","",INDEX([1]!PartTotal,MATCH(D24,[1]!PartNO,0),7))</f>
        <v xml:space="preserve"> - 1st and 2nd Gen Xeon® Scalable Processor Family (2 x Socket P (LGA 3647))</v>
      </c>
      <c r="I24" s="1" t="str">
        <f>IF(D24="","",INDEX([1]!PartTotal,MATCH(D24,[1]!PartNO,0),8))</f>
        <v xml:space="preserve"> - Intel® C621 Chipset, Dual 2000W Titanium, CRPS (1+1 Redundant)</v>
      </c>
      <c r="J24" s="1" t="str">
        <f>IF(D24="","",INDEX([1]!PartTotal,MATCH(D24,[1]!PartNO,0),9))</f>
        <v xml:space="preserve"> - 12 DIMM (6 DIMM per CPU) DDR4 2666ECC-RDIMM Support (MAX 1536GB)</v>
      </c>
      <c r="K24" s="1" t="str">
        <f>IF(D24="","",INDEX([1]!PartTotal,MATCH(D24,[1]!PartNO,0),10))</f>
        <v xml:space="preserve"> - Total 7 PCIE slots (3 x PCIe 3.0 x16 slots Gen3, 2 x PCIe 3.0 x16 slots single Gen3, 2 x PCIe 3.0 x8)</v>
      </c>
      <c r="L24" s="1" t="str">
        <f>IF(D24="","",INDEX([1]!PartTotal,MATCH(D24,[1]!PartNO,0),11))</f>
        <v xml:space="preserve"> - NVIDIA QUALIFIED SERVER 인증 받은 제품</v>
      </c>
      <c r="M24" s="1" t="str">
        <f>IF(D24="","",INDEX([1]!PartTotal,MATCH(D24,[1]!PartNO,0),12))</f>
        <v xml:space="preserve"> - 8 x 3.5"/2.5" HDD Storage Bays, 1 x M.2 Socket 3, 4 x U.2 connector</v>
      </c>
      <c r="N24" s="1" t="str">
        <f>IF(D24="","",INDEX([1]!PartTotal,MATCH(D24,[1]!PartNO,0),13))</f>
        <v xml:space="preserve"> - 2 x Intel® I210AT 1Gbps NIC, ASUS Control Center support</v>
      </c>
    </row>
    <row r="25" spans="3:14" x14ac:dyDescent="0.3">
      <c r="C25" s="1" t="s">
        <v>297</v>
      </c>
      <c r="D25" s="1" t="s">
        <v>33</v>
      </c>
      <c r="E25" s="1" t="str">
        <f>IF(D25="","",INDEX([1]!PartTotal,MATCH(D25,[1]!PartNO,0),3))</f>
        <v>Intel® Server System R1208WFTYSR, Single</v>
      </c>
      <c r="F25" s="2">
        <f>IF(D25="","",INDEX([1]!PartTotal,MATCH(D25,[1]!PartNO,0),6))</f>
        <v>3331000</v>
      </c>
      <c r="H25" s="1" t="str">
        <f>IF(D25="","",INDEX([1]!PartTotal,MATCH(D25,[1]!PartNO,0),7))</f>
        <v xml:space="preserve"> - Support Dual 2nd Generation Intel® Xeon® Scalable Processors</v>
      </c>
      <c r="I25" s="1" t="str">
        <f>IF(D25="","",INDEX([1]!PartTotal,MATCH(D25,[1]!PartNO,0),8))</f>
        <v xml:space="preserve"> - 24DIMM, DDR4 ECC RDIMM/LRDIMM 2933 &amp; Intel® Optane™ DC Persistent Memory Supported</v>
      </c>
      <c r="J25" s="1" t="str">
        <f>IF(D25="","",INDEX([1]!PartTotal,MATCH(D25,[1]!PartNO,0),9))</f>
        <v xml:space="preserve"> - 2x M.2 NVMe Support</v>
      </c>
      <c r="K25" s="1" t="str">
        <f>IF(D25="","",INDEX([1]!PartTotal,MATCH(D25,[1]!PartNO,0),10))</f>
        <v xml:space="preserve"> - 8x Hot-swap 2.5" SSD, SATA, SAS</v>
      </c>
      <c r="L25" s="1" t="str">
        <f>IF(D25="","",INDEX([1]!PartTotal,MATCH(D25,[1]!PartNO,0),11))</f>
        <v xml:space="preserve"> - 10Gbps Base-T x2Port</v>
      </c>
      <c r="M25" s="1" t="str">
        <f>IF(D25="","",INDEX([1]!PartTotal,MATCH(D25,[1]!PartNO,0),12))</f>
        <v xml:space="preserve"> - Intel RMM MGMT x1Port</v>
      </c>
      <c r="N25" s="1" t="str">
        <f>IF(D25="","",INDEX([1]!PartTotal,MATCH(D25,[1]!PartNO,0),13))</f>
        <v xml:space="preserve"> - 1x 1100W redundant-capable power supply, Intel® OCP Module.</v>
      </c>
    </row>
    <row r="26" spans="3:14" x14ac:dyDescent="0.3">
      <c r="D26" s="1" t="s">
        <v>34</v>
      </c>
      <c r="E26" s="1" t="str">
        <f>IF(D26="","",INDEX([1]!PartTotal,MATCH(D26,[1]!PartNO,0),3))</f>
        <v>Intel® Server System R1304WFTYSR, Single</v>
      </c>
      <c r="F26" s="2">
        <f>IF(D26="","",INDEX([1]!PartTotal,MATCH(D26,[1]!PartNO,0),6))</f>
        <v>3028000</v>
      </c>
      <c r="H26" s="1" t="str">
        <f>IF(D26="","",INDEX([1]!PartTotal,MATCH(D26,[1]!PartNO,0),7))</f>
        <v xml:space="preserve"> - Support Dual 2nd Generation Intel® Xeon® Scalable Processors</v>
      </c>
      <c r="I26" s="1" t="str">
        <f>IF(D26="","",INDEX([1]!PartTotal,MATCH(D26,[1]!PartNO,0),8))</f>
        <v xml:space="preserve"> - 24DIMM, DDR4 ECC RDIMM/LRDIMM 2933 &amp; Intel® Optane™ DC Persistent Memory Supported</v>
      </c>
      <c r="J26" s="1" t="str">
        <f>IF(D26="","",INDEX([1]!PartTotal,MATCH(D26,[1]!PartNO,0),9))</f>
        <v xml:space="preserve"> - 2x M.2 NVMe Support</v>
      </c>
      <c r="K26" s="1" t="str">
        <f>IF(D26="","",INDEX([1]!PartTotal,MATCH(D26,[1]!PartNO,0),10))</f>
        <v xml:space="preserve"> - 4x Hot-swap 3.5" HDD or 2.5" SSD</v>
      </c>
      <c r="L26" s="1" t="str">
        <f>IF(D26="","",INDEX([1]!PartTotal,MATCH(D26,[1]!PartNO,0),11))</f>
        <v xml:space="preserve"> - 10Gbps Base-T x2Port</v>
      </c>
      <c r="M26" s="1" t="str">
        <f>IF(D26="","",INDEX([1]!PartTotal,MATCH(D26,[1]!PartNO,0),12))</f>
        <v xml:space="preserve"> - Intel RMM MGMT x1Port</v>
      </c>
      <c r="N26" s="1" t="str">
        <f>IF(D26="","",INDEX([1]!PartTotal,MATCH(D26,[1]!PartNO,0),13))</f>
        <v xml:space="preserve"> - 1x 1100W redundant-capable power supply, Intel® OCP Module.</v>
      </c>
    </row>
    <row r="27" spans="3:14" x14ac:dyDescent="0.3">
      <c r="D27" s="1" t="s">
        <v>35</v>
      </c>
      <c r="E27" s="1" t="str">
        <f>IF(D27="","",INDEX([1]!PartTotal,MATCH(D27,[1]!PartNO,0),3))</f>
        <v>Intel® Server System R2208WFTZSR, Single</v>
      </c>
      <c r="F27" s="2">
        <f>IF(D27="","",INDEX([1]!PartTotal,MATCH(D27,[1]!PartNO,0),6))</f>
        <v>3477000</v>
      </c>
      <c r="H27" s="1" t="str">
        <f>IF(D27="","",INDEX([1]!PartTotal,MATCH(D27,[1]!PartNO,0),7))</f>
        <v xml:space="preserve"> - Support Dual 2nd Generation Intel® Xeon® Scalable Processors</v>
      </c>
      <c r="I27" s="1" t="str">
        <f>IF(D27="","",INDEX([1]!PartTotal,MATCH(D27,[1]!PartNO,0),8))</f>
        <v xml:space="preserve"> - 24DIMM, DDR4 ECC RDIMM/LRDIMM 2933 &amp; Intel® Optane™ DC Persistent Memory Supported</v>
      </c>
      <c r="J27" s="1" t="str">
        <f>IF(D27="","",INDEX([1]!PartTotal,MATCH(D27,[1]!PartNO,0),9))</f>
        <v xml:space="preserve"> - 2x M.2 NVMe Support</v>
      </c>
      <c r="K27" s="1" t="str">
        <f>IF(D27="","",INDEX([1]!PartTotal,MATCH(D27,[1]!PartNO,0),10))</f>
        <v xml:space="preserve"> - 8x Hot-swap 2.5" SSD, SATA, SAS</v>
      </c>
      <c r="L27" s="1" t="str">
        <f>IF(D27="","",INDEX([1]!PartTotal,MATCH(D27,[1]!PartNO,0),11))</f>
        <v xml:space="preserve"> - 10Gbps Base-T x2Port</v>
      </c>
      <c r="M27" s="1" t="str">
        <f>IF(D27="","",INDEX([1]!PartTotal,MATCH(D27,[1]!PartNO,0),12))</f>
        <v xml:space="preserve"> - Intel RMM MGMT x1Port</v>
      </c>
      <c r="N27" s="1" t="str">
        <f>IF(D27="","",INDEX([1]!PartTotal,MATCH(D27,[1]!PartNO,0),13))</f>
        <v xml:space="preserve"> - 1x 1300W redundant-capable power supply, Intel® OCP Module.</v>
      </c>
    </row>
    <row r="28" spans="3:14" x14ac:dyDescent="0.3">
      <c r="D28" s="1" t="s">
        <v>36</v>
      </c>
      <c r="E28" s="1" t="str">
        <f>IF(D28="","",INDEX([1]!PartTotal,MATCH(D28,[1]!PartNO,0),3))</f>
        <v>Intel® Server System R2224WFTZSR, Single</v>
      </c>
      <c r="F28" s="2">
        <f>IF(D28="","",INDEX([1]!PartTotal,MATCH(D28,[1]!PartNO,0),6))</f>
        <v>4441000</v>
      </c>
      <c r="H28" s="1" t="str">
        <f>IF(D28="","",INDEX([1]!PartTotal,MATCH(D28,[1]!PartNO,0),7))</f>
        <v xml:space="preserve"> - Support Dual 2nd Generation Intel® Xeon® Scalable Processors</v>
      </c>
      <c r="I28" s="1" t="str">
        <f>IF(D28="","",INDEX([1]!PartTotal,MATCH(D28,[1]!PartNO,0),8))</f>
        <v xml:space="preserve"> - 24DIMM, DDR4 ECC RDIMM/LRDIMM 2933 &amp; Intel® Optane™ DC Persistent Memory Supported</v>
      </c>
      <c r="J28" s="1" t="str">
        <f>IF(D28="","",INDEX([1]!PartTotal,MATCH(D28,[1]!PartNO,0),9))</f>
        <v xml:space="preserve"> - 2x M.2 NVMe Support</v>
      </c>
      <c r="K28" s="1" t="str">
        <f>IF(D28="","",INDEX([1]!PartTotal,MATCH(D28,[1]!PartNO,0),10))</f>
        <v xml:space="preserve"> - 24x Hot-swap 2.5" SSD, SATA, SAS</v>
      </c>
      <c r="L28" s="1" t="str">
        <f>IF(D28="","",INDEX([1]!PartTotal,MATCH(D28,[1]!PartNO,0),11))</f>
        <v xml:space="preserve"> - 10Gbps Base-T x2Port</v>
      </c>
      <c r="M28" s="1" t="str">
        <f>IF(D28="","",INDEX([1]!PartTotal,MATCH(D28,[1]!PartNO,0),12))</f>
        <v xml:space="preserve"> - Intel RMM MGMT x1Port</v>
      </c>
      <c r="N28" s="1" t="str">
        <f>IF(D28="","",INDEX([1]!PartTotal,MATCH(D28,[1]!PartNO,0),13))</f>
        <v xml:space="preserve"> - 1x 1300W redundant-capable power supply, Intel® OCP Module.</v>
      </c>
    </row>
    <row r="29" spans="3:14" x14ac:dyDescent="0.3">
      <c r="D29" s="1" t="s">
        <v>37</v>
      </c>
      <c r="E29" s="1" t="str">
        <f>IF(D29="","",INDEX([1]!PartTotal,MATCH(D29,[1]!PartNO,0),3))</f>
        <v>Intel® Server System R2308WFTZSR, Single</v>
      </c>
      <c r="F29" s="2">
        <f>IF(D29="","",INDEX([1]!PartTotal,MATCH(D29,[1]!PartNO,0),6))</f>
        <v>3612000</v>
      </c>
      <c r="H29" s="1" t="str">
        <f>IF(D29="","",INDEX([1]!PartTotal,MATCH(D29,[1]!PartNO,0),7))</f>
        <v xml:space="preserve"> - Support Dual 2nd Generation Intel® Xeon® Scalable Processors</v>
      </c>
      <c r="I29" s="1" t="str">
        <f>IF(D29="","",INDEX([1]!PartTotal,MATCH(D29,[1]!PartNO,0),8))</f>
        <v xml:space="preserve"> - 24DIMM, DDR4 ECC RDIMM/LRDIMM 2933 &amp; Intel® Optane™ DC Persistent Memory Supported</v>
      </c>
      <c r="J29" s="1" t="str">
        <f>IF(D29="","",INDEX([1]!PartTotal,MATCH(D29,[1]!PartNO,0),9))</f>
        <v xml:space="preserve"> - 2x M.2 NVMe Support</v>
      </c>
      <c r="K29" s="1" t="str">
        <f>IF(D29="","",INDEX([1]!PartTotal,MATCH(D29,[1]!PartNO,0),10))</f>
        <v xml:space="preserve"> - 8x Hot-swap 3.5" SSD, SATA, SAS</v>
      </c>
      <c r="L29" s="1" t="str">
        <f>IF(D29="","",INDEX([1]!PartTotal,MATCH(D29,[1]!PartNO,0),11))</f>
        <v xml:space="preserve"> - 10Gbps Base-T x2Port</v>
      </c>
      <c r="M29" s="1" t="str">
        <f>IF(D29="","",INDEX([1]!PartTotal,MATCH(D29,[1]!PartNO,0),12))</f>
        <v xml:space="preserve"> - Intel RMM MGMT x1Port</v>
      </c>
      <c r="N29" s="1" t="str">
        <f>IF(D29="","",INDEX([1]!PartTotal,MATCH(D29,[1]!PartNO,0),13))</f>
        <v xml:space="preserve"> - 1x 1300W redundant-capable power supply, Intel® OCP Module.</v>
      </c>
    </row>
    <row r="30" spans="3:14" x14ac:dyDescent="0.3">
      <c r="D30" s="1" t="s">
        <v>38</v>
      </c>
      <c r="E30" s="1" t="str">
        <f>IF(D30="","",INDEX([1]!PartTotal,MATCH(D30,[1]!PartNO,0),3))</f>
        <v>Intel® Server System R2312WFTZSR, Single</v>
      </c>
      <c r="F30" s="2">
        <f>IF(D30="","",INDEX([1]!PartTotal,MATCH(D30,[1]!PartNO,0),6))</f>
        <v>3993000</v>
      </c>
      <c r="H30" s="1" t="str">
        <f>IF(D30="","",INDEX([1]!PartTotal,MATCH(D30,[1]!PartNO,0),7))</f>
        <v xml:space="preserve"> - Support Dual 2nd Generation Intel® Xeon® Scalable Processors</v>
      </c>
      <c r="I30" s="1" t="str">
        <f>IF(D30="","",INDEX([1]!PartTotal,MATCH(D30,[1]!PartNO,0),8))</f>
        <v xml:space="preserve"> - 24DIMM, DDR4 ECC RDIMM/LRDIMM 2933 &amp; Intel® Optane™ DC Persistent Memory Supported</v>
      </c>
      <c r="J30" s="1" t="str">
        <f>IF(D30="","",INDEX([1]!PartTotal,MATCH(D30,[1]!PartNO,0),9))</f>
        <v xml:space="preserve"> - 2x M.2 NVMe Support</v>
      </c>
      <c r="K30" s="1" t="str">
        <f>IF(D30="","",INDEX([1]!PartTotal,MATCH(D30,[1]!PartNO,0),10))</f>
        <v xml:space="preserve"> - 12x Hot-swap 3.5" SSD, SATA, SAS</v>
      </c>
      <c r="L30" s="1" t="str">
        <f>IF(D30="","",INDEX([1]!PartTotal,MATCH(D30,[1]!PartNO,0),11))</f>
        <v xml:space="preserve"> - 10Gbps Base-T x2Port</v>
      </c>
      <c r="M30" s="1" t="str">
        <f>IF(D30="","",INDEX([1]!PartTotal,MATCH(D30,[1]!PartNO,0),12))</f>
        <v xml:space="preserve"> - Intel RMM MGMT x1Port</v>
      </c>
      <c r="N30" s="1" t="str">
        <f>IF(D30="","",INDEX([1]!PartTotal,MATCH(D30,[1]!PartNO,0),13))</f>
        <v xml:space="preserve"> - 1x 1300W redundant-capable power supply, Intel® OCP Module.</v>
      </c>
    </row>
    <row r="31" spans="3:14" x14ac:dyDescent="0.3">
      <c r="D31" s="1" t="s">
        <v>39</v>
      </c>
      <c r="E31" s="1" t="str">
        <f>IF(D31="","",INDEX([1]!PartTotal,MATCH(D31,[1]!PartNO,0),3))</f>
        <v>Intel® Server System M20MYP1UR, Single</v>
      </c>
      <c r="F31" s="2">
        <f>IF(D31="","",INDEX([1]!PartTotal,MATCH(D31,[1]!PartNO,0),6))</f>
        <v>2423000</v>
      </c>
      <c r="H31" s="1" t="str">
        <f>IF(D31="","",INDEX([1]!PartTotal,MATCH(D31,[1]!PartNO,0),7))</f>
        <v xml:space="preserve"> - Dual Intel® Xeon® Scalable Processor for excellent compute</v>
      </c>
      <c r="I31" s="1" t="str">
        <f>IF(D31="","",INDEX([1]!PartTotal,MATCH(D31,[1]!PartNO,0),8))</f>
        <v xml:space="preserve"> - Intel® 10G Ethernet 2Port Support</v>
      </c>
      <c r="J31" s="1" t="str">
        <f>IF(D31="","",INDEX([1]!PartTotal,MATCH(D31,[1]!PartNO,0),9))</f>
        <v xml:space="preserve"> - 16 memory sockets support LR/U/R DDR4 DIMMs</v>
      </c>
      <c r="K31" s="1" t="str">
        <f>IF(D31="","",INDEX([1]!PartTotal,MATCH(D31,[1]!PartNO,0),10))</f>
        <v xml:space="preserve"> - 2개 16 PCIe Gen 3 add-in card slots</v>
      </c>
      <c r="L31" s="1" t="str">
        <f>IF(D31="","",INDEX([1]!PartTotal,MATCH(D31,[1]!PartNO,0),11))</f>
        <v xml:space="preserve"> - 4개 3.5” hot-swap SAS/SATA drive bays (2.5” SSD compatible)</v>
      </c>
      <c r="M31" s="1" t="str">
        <f>IF(D31="","",INDEX([1]!PartTotal,MATCH(D31,[1]!PartNO,0),12))</f>
        <v xml:space="preserve"> - 운영 시스템의 부트 옵션으로 2개 80mm M.2 connectors (x2 and x4 PCIe/SATA) 지원</v>
      </c>
      <c r="N31" s="1" t="str">
        <f>IF(D31="","",INDEX([1]!PartTotal,MATCH(D31,[1]!PartNO,0),13))</f>
        <v xml:space="preserve"> - Intel® SSD, Intel® RAID, Intel® Network and Intel® Remote Management 지원 (옵션)</v>
      </c>
    </row>
    <row r="32" spans="3:14" x14ac:dyDescent="0.3">
      <c r="C32" s="1" t="s">
        <v>296</v>
      </c>
      <c r="D32" s="1" t="s">
        <v>282</v>
      </c>
      <c r="E32" s="1" t="str">
        <f>IF(D32="","",INDEX([1]!PartTotal,MATCH(D32,[1]!PartNO,0),3))</f>
        <v>ITMAYA Workstation Tensor-T2 (1200W)</v>
      </c>
      <c r="F32" s="2">
        <f>IF(D32="","",INDEX([1]!PartTotal,MATCH(D32,[1]!PartNO,0),6))</f>
        <v>1733000</v>
      </c>
      <c r="H32" s="1" t="str">
        <f>IF(D32="","",INDEX([1]!PartTotal,MATCH(D32,[1]!PartNO,0),7))</f>
        <v xml:space="preserve"> - Powerful performance with Intel® Xeon® W processor and ECC memory (LGA2066)</v>
      </c>
      <c r="I32" s="1" t="str">
        <f>IF(D32="","",INDEX([1]!PartTotal,MATCH(D32,[1]!PartNO,0),8))</f>
        <v xml:space="preserve"> - Intel C422 Chipset, 1x 1200W 80PLUS Single Power Supply, Platinum</v>
      </c>
      <c r="J32" s="1" t="str">
        <f>IF(D32="","",INDEX([1]!PartTotal,MATCH(D32,[1]!PartNO,0),9))</f>
        <v xml:space="preserve"> - 8 DIMM (4 channel per CPU) DDR4 2666 non ECC and with ECC-RDIMM Support (MAX 512GB)</v>
      </c>
      <c r="K32" s="1" t="str">
        <f>IF(D32="","",INDEX([1]!PartTotal,MATCH(D32,[1]!PartNO,0),10))</f>
        <v xml:space="preserve"> - 48 Lane CPU : 5 x PCI Express 3.0/2.0 x16 Slots (x16, x16/x16, x16/x16/x8, x8/x8/x8/x8/x8 Mode)</v>
      </c>
      <c r="L32" s="1" t="str">
        <f>IF(D32="","",INDEX([1]!PartTotal,MATCH(D32,[1]!PartNO,0),11))</f>
        <v xml:space="preserve"> - Aspeed AST2500 with 64MB VRAM</v>
      </c>
      <c r="M32" s="1" t="str">
        <f>IF(D32="","",INDEX([1]!PartTotal,MATCH(D32,[1]!PartNO,0),12))</f>
        <v xml:space="preserve"> - 3x Internal 3.5" Bay, 1x Intenal 2.5" Bay, 2x 5.25 media bay, 2x M.2 connector (2280/2260)</v>
      </c>
      <c r="N32" s="1" t="str">
        <f>IF(D32="","",INDEX([1]!PartTotal,MATCH(D32,[1]!PartNO,0),13))</f>
        <v xml:space="preserve"> - 2 x Intel® I210AT 1Gbps NIC</v>
      </c>
    </row>
    <row r="33" spans="2:14" x14ac:dyDescent="0.3">
      <c r="D33" s="1" t="s">
        <v>283</v>
      </c>
      <c r="E33" s="1" t="str">
        <f>IF(D33="","",INDEX([1]!PartTotal,MATCH(D33,[1]!PartNO,0),3))</f>
        <v>ITMAYA Workstation Tensor-T4</v>
      </c>
      <c r="F33" s="2">
        <f>IF(D33="","",INDEX([1]!PartTotal,MATCH(D33,[1]!PartNO,0),6))</f>
        <v>6732000</v>
      </c>
      <c r="H33" s="1" t="str">
        <f>IF(D33="","",INDEX([1]!PartTotal,MATCH(D33,[1]!PartNO,0),7))</f>
        <v xml:space="preserve"> - 1st and 2nd Gen Xeon® Scalable Processor Family (2 x Socket P (LGA 3647))</v>
      </c>
      <c r="I33" s="1" t="str">
        <f>IF(D33="","",INDEX([1]!PartTotal,MATCH(D33,[1]!PartNO,0),8))</f>
        <v xml:space="preserve"> - Intel® C621 Chipset, Dual 2000W Titanium, CRPS (1+1 Redundant)</v>
      </c>
      <c r="J33" s="1" t="str">
        <f>IF(D33="","",INDEX([1]!PartTotal,MATCH(D33,[1]!PartNO,0),9))</f>
        <v xml:space="preserve"> - 12 DIMM (6 DIMM per CPU) DDR4 2666ECC-RDIMM Support (MAX 1536GB)</v>
      </c>
      <c r="K33" s="1" t="str">
        <f>IF(D33="","",INDEX([1]!PartTotal,MATCH(D33,[1]!PartNO,0),10))</f>
        <v xml:space="preserve"> - Total 7 PCIE slots (3 x PCIe 3.0 x16 slots Gen3, 2 x PCIe 3.0 x16 slots single Gen3, 2 x PCIe 3.0 x8)</v>
      </c>
      <c r="L33" s="1" t="str">
        <f>IF(D33="","",INDEX([1]!PartTotal,MATCH(D33,[1]!PartNO,0),11))</f>
        <v xml:space="preserve"> - Aspeed AST2500 with 64MB VRAM</v>
      </c>
      <c r="M33" s="1" t="str">
        <f>IF(D33="","",INDEX([1]!PartTotal,MATCH(D33,[1]!PartNO,0),12))</f>
        <v xml:space="preserve"> - 8 x 3.5"/2.5" HDD Storage Bays, 1 x M.2 Socket 3, 4 x U.2 connector</v>
      </c>
      <c r="N33" s="1" t="str">
        <f>IF(D33="","",INDEX([1]!PartTotal,MATCH(D33,[1]!PartNO,0),13))</f>
        <v xml:space="preserve"> - 2 x Intel® I210AT 1Gbps NIC</v>
      </c>
    </row>
    <row r="34" spans="2:14" x14ac:dyDescent="0.3">
      <c r="D34" s="1" t="s">
        <v>284</v>
      </c>
      <c r="E34" s="1" t="str">
        <f>IF(D34="","",INDEX([1]!PartTotal,MATCH(D34,[1]!PartNO,0),3))</f>
        <v>ITMAYA Server Tensor-R4 (2200W x2 RPS)</v>
      </c>
      <c r="F34" s="2">
        <f>IF(D34="","",INDEX([1]!PartTotal,MATCH(D34,[1]!PartNO,0),6))</f>
        <v>6336000</v>
      </c>
      <c r="H34" s="1" t="str">
        <f>IF(D34="","",INDEX([1]!PartTotal,MATCH(D34,[1]!PartNO,0),7))</f>
        <v xml:space="preserve"> - Supports two Intel® Xeon® Scalable Processors Family (150W)</v>
      </c>
      <c r="I34" s="1" t="str">
        <f>IF(D34="","",INDEX([1]!PartTotal,MATCH(D34,[1]!PartNO,0),8))</f>
        <v xml:space="preserve"> - Maximum up to 2048GB RDIMM, 16 (6-channel per CPU, 8 DIMM per CPU) </v>
      </c>
      <c r="J34" s="1" t="str">
        <f>IF(D34="","",INDEX([1]!PartTotal,MATCH(D34,[1]!PartNO,0),9))</f>
        <v xml:space="preserve"> - 2U Rackmount, 2200W Redundant (1+1) Power Supplies 80PLUS Platinum Level</v>
      </c>
      <c r="K34" s="1" t="str">
        <f>IF(D34="","",INDEX([1]!PartTotal,MATCH(D34,[1]!PartNO,0),10))</f>
        <v xml:space="preserve"> - 8x 3.5" Hot-swap</v>
      </c>
      <c r="L34" s="1" t="str">
        <f>IF(D34="","",INDEX([1]!PartTotal,MATCH(D34,[1]!PartNO,0),11))</f>
        <v xml:space="preserve"> - Aspeed AST2500 with 64MB VRAM</v>
      </c>
      <c r="M34" s="1" t="str">
        <f>IF(D34="","",INDEX([1]!PartTotal,MATCH(D34,[1]!PartNO,0),12))</f>
        <v xml:space="preserve"> - 1 x Dual Port Intel I350-AM2 Gigabit LAN controller + 1 x Mgmt LAN</v>
      </c>
      <c r="N34" s="1" t="str">
        <f>IF(D34="","",INDEX([1]!PartTotal,MATCH(D34,[1]!PartNO,0),13))</f>
        <v xml:space="preserve"> - ASWM Enterprise (Default 1xASMB8-iKVM for KVM-over-Internet)</v>
      </c>
    </row>
    <row r="35" spans="2:14" x14ac:dyDescent="0.3">
      <c r="D35" s="1" t="s">
        <v>285</v>
      </c>
      <c r="E35" s="1" t="str">
        <f>IF(D35="","",INDEX([1]!PartTotal,MATCH(D35,[1]!PartNO,0),3))</f>
        <v>ITMAYA Server Tensor-R8 (2200W x3 RPS)</v>
      </c>
      <c r="F35" s="2">
        <f>IF(D35="","",INDEX([1]!PartTotal,MATCH(D35,[1]!PartNO,0),6))</f>
        <v>10791000</v>
      </c>
      <c r="H35" s="1" t="str">
        <f>IF(D35="","",INDEX([1]!PartTotal,MATCH(D35,[1]!PartNO,0),7))</f>
        <v xml:space="preserve"> - Supports two Intel® Xeon® Scalable Processors Family </v>
      </c>
      <c r="I35" s="1" t="str">
        <f>IF(D35="","",INDEX([1]!PartTotal,MATCH(D35,[1]!PartNO,0),8))</f>
        <v xml:space="preserve"> - Maximum up to 3072GB RDIMM, 24 (6-channel per CPU, 12 DIMM per CPU) </v>
      </c>
      <c r="J35" s="1" t="str">
        <f>IF(D35="","",INDEX([1]!PartTotal,MATCH(D35,[1]!PartNO,0),9))</f>
        <v xml:space="preserve"> - 4U Rackmount, 2+1 Redundant 2200W 80PLUS Platinum Power Supply</v>
      </c>
      <c r="K35" s="1" t="str">
        <f>IF(D35="","",INDEX([1]!PartTotal,MATCH(D35,[1]!PartNO,0),10))</f>
        <v xml:space="preserve"> - 8 x Hot-swap 2.5" HDD Bays</v>
      </c>
      <c r="L35" s="1" t="str">
        <f>IF(D35="","",INDEX([1]!PartTotal,MATCH(D35,[1]!PartNO,0),11))</f>
        <v xml:space="preserve"> - Aspeed AST2500 with 64MB VRAM</v>
      </c>
      <c r="M35" s="1" t="str">
        <f>IF(D35="","",INDEX([1]!PartTotal,MATCH(D35,[1]!PartNO,0),12))</f>
        <v xml:space="preserve"> - 1 x Dual Port Intel I350-AM2 Gigabit LAN controller + 1 x Mgmt LAN</v>
      </c>
      <c r="N35" s="1" t="str">
        <f>IF(D35="","",INDEX([1]!PartTotal,MATCH(D35,[1]!PartNO,0),13))</f>
        <v xml:space="preserve"> - ASWM Enterprise (Default 1xASMB8-iKVM for KVM-over-Internet)</v>
      </c>
    </row>
    <row r="36" spans="2:14" x14ac:dyDescent="0.3">
      <c r="C36" s="1" t="s">
        <v>295</v>
      </c>
      <c r="D36" s="1" t="s">
        <v>286</v>
      </c>
      <c r="E36" s="1" t="str">
        <f>IF(D36="","",INDEX([1]!PartTotal,MATCH(D36,[1]!PartNO,0),3))</f>
        <v>Nvidia DGX Station, A100 40GB * 4ea</v>
      </c>
      <c r="F36" s="2">
        <f>IF(D36="","",INDEX([1]!PartTotal,MATCH(D36,[1]!PartNO,0),6))</f>
        <v>118800000</v>
      </c>
      <c r="H36" s="1" t="str">
        <f>IF(D36="","",INDEX([1]!PartTotal,MATCH(D36,[1]!PartNO,0),7))</f>
        <v xml:space="preserve"> - AMD EPYC 7742 2.25GHz 64Core x1</v>
      </c>
      <c r="I36" s="1" t="str">
        <f>IF(D36="","",INDEX([1]!PartTotal,MATCH(D36,[1]!PartNO,0),8))</f>
        <v xml:space="preserve"> - 512GB DDR4 ECC-R Memory</v>
      </c>
      <c r="J36" s="1" t="str">
        <f>IF(D36="","",INDEX([1]!PartTotal,MATCH(D36,[1]!PartNO,0),9))</f>
        <v xml:space="preserve"> - Nvidia Tesla A100 Tensor Core GPU 40GB x4</v>
      </c>
      <c r="K36" s="1" t="str">
        <f>IF(D36="","",INDEX([1]!PartTotal,MATCH(D36,[1]!PartNO,0),10))</f>
        <v xml:space="preserve"> - 1.92TB NVMe x1, 3.84TB U.2 x2</v>
      </c>
      <c r="L36" s="1" t="str">
        <f>IF(D36="","",INDEX([1]!PartTotal,MATCH(D36,[1]!PartNO,0),11))</f>
        <v xml:space="preserve"> - 10Gbps Base-T x2Port</v>
      </c>
      <c r="M36" s="1" t="str">
        <f>IF(D36="","",INDEX([1]!PartTotal,MATCH(D36,[1]!PartNO,0),12))</f>
        <v xml:space="preserve"> - 1Gbps Base-T BMC x1Port</v>
      </c>
      <c r="N36" s="1" t="str">
        <f>IF(D36="","",INDEX([1]!PartTotal,MATCH(D36,[1]!PartNO,0),13))</f>
        <v xml:space="preserve"> - 2.5 페타플롭스 AI, 5 페타옵스INT8</v>
      </c>
    </row>
    <row r="37" spans="2:14" x14ac:dyDescent="0.3">
      <c r="D37" s="1" t="s">
        <v>287</v>
      </c>
      <c r="E37" s="1" t="str">
        <f>IF(D37="","",INDEX([1]!PartTotal,MATCH(D37,[1]!PartNO,0),3))</f>
        <v>Nvidia DGX-A100 Server, A100 40GB * 8ea</v>
      </c>
      <c r="F37" s="2">
        <f>IF(D37="","",INDEX([1]!PartTotal,MATCH(D37,[1]!PartNO,0),6))</f>
        <v>238800000</v>
      </c>
      <c r="H37" s="1" t="str">
        <f>IF(D37="","",INDEX([1]!PartTotal,MATCH(D37,[1]!PartNO,0),7))</f>
        <v xml:space="preserve"> - AMD EPYC 7742 2.25GHz 64Core x2</v>
      </c>
      <c r="I37" s="1" t="str">
        <f>IF(D37="","",INDEX([1]!PartTotal,MATCH(D37,[1]!PartNO,0),8))</f>
        <v xml:space="preserve"> - 1TB DDR4 ECC-R Memory</v>
      </c>
      <c r="J37" s="1" t="str">
        <f>IF(D37="","",INDEX([1]!PartTotal,MATCH(D37,[1]!PartNO,0),9))</f>
        <v xml:space="preserve"> - Nvidia Tesla A100 Tensor Core GPU 40GB x8</v>
      </c>
      <c r="K37" s="1" t="str">
        <f>IF(D37="","",INDEX([1]!PartTotal,MATCH(D37,[1]!PartNO,0),10))</f>
        <v xml:space="preserve"> - 1.92TB NVMe x1, 3.84TB U.2 x4</v>
      </c>
      <c r="L37" s="1" t="str">
        <f>IF(D37="","",INDEX([1]!PartTotal,MATCH(D37,[1]!PartNO,0),11))</f>
        <v xml:space="preserve"> - 200Gb HDR InfiniBand Single Port x8Port</v>
      </c>
      <c r="M37" s="1" t="str">
        <f>IF(D37="","",INDEX([1]!PartTotal,MATCH(D37,[1]!PartNO,0),12))</f>
        <v xml:space="preserve"> - 10/25/50/100/200Gb Ethernet Dual Port x1</v>
      </c>
      <c r="N37" s="1" t="str">
        <f>IF(D37="","",INDEX([1]!PartTotal,MATCH(D37,[1]!PartNO,0),13))</f>
        <v xml:space="preserve"> - 전원 이중화</v>
      </c>
    </row>
    <row r="38" spans="2:14" x14ac:dyDescent="0.3">
      <c r="D38" s="1" t="s">
        <v>288</v>
      </c>
      <c r="E38" s="1" t="str">
        <f>IF(D38="","",INDEX([1]!PartTotal,MATCH(D38,[1]!PartNO,0),3))</f>
        <v>Nvidia DGX Station, A100 40GB * 4ea, Edu</v>
      </c>
      <c r="F38" s="2">
        <f>IF(D38="","",INDEX([1]!PartTotal,MATCH(D38,[1]!PartNO,0),6))</f>
        <v>83160000</v>
      </c>
      <c r="H38" s="1" t="str">
        <f>IF(D38="","",INDEX([1]!PartTotal,MATCH(D38,[1]!PartNO,0),7))</f>
        <v xml:space="preserve"> - AMD EPYC 7742 2.25GHz 64Core x1</v>
      </c>
      <c r="I38" s="1" t="str">
        <f>IF(D38="","",INDEX([1]!PartTotal,MATCH(D38,[1]!PartNO,0),8))</f>
        <v xml:space="preserve"> - 512GB DDR4 ECC-R Memory</v>
      </c>
      <c r="J38" s="1" t="str">
        <f>IF(D38="","",INDEX([1]!PartTotal,MATCH(D38,[1]!PartNO,0),9))</f>
        <v xml:space="preserve"> - Nvidia Tesla A100 Tensor Core GPU 40GB x4</v>
      </c>
      <c r="K38" s="1" t="str">
        <f>IF(D38="","",INDEX([1]!PartTotal,MATCH(D38,[1]!PartNO,0),10))</f>
        <v xml:space="preserve"> - 1.92TB NVMe x1, 3.84TB U.2 x2</v>
      </c>
      <c r="L38" s="1" t="str">
        <f>IF(D38="","",INDEX([1]!PartTotal,MATCH(D38,[1]!PartNO,0),11))</f>
        <v xml:space="preserve"> - 10Gbps Base-T x2Port</v>
      </c>
      <c r="M38" s="1" t="str">
        <f>IF(D38="","",INDEX([1]!PartTotal,MATCH(D38,[1]!PartNO,0),12))</f>
        <v xml:space="preserve"> - 1Gbps Base-T BMC x1Port</v>
      </c>
      <c r="N38" s="1" t="str">
        <f>IF(D38="","",INDEX([1]!PartTotal,MATCH(D38,[1]!PartNO,0),13))</f>
        <v xml:space="preserve"> - 2.5 페타플롭스 AI, 5 페타옵스INT8</v>
      </c>
    </row>
    <row r="39" spans="2:14" x14ac:dyDescent="0.3">
      <c r="D39" s="1" t="s">
        <v>289</v>
      </c>
      <c r="E39" s="1" t="str">
        <f>IF(D39="","",INDEX([1]!PartTotal,MATCH(D39,[1]!PartNO,0),3))</f>
        <v>Nvidia DGX-A100 Server, A100 40GB * 8ea, Edu</v>
      </c>
      <c r="F39" s="2">
        <f>IF(D39="","",INDEX([1]!PartTotal,MATCH(D39,[1]!PartNO,0),6))</f>
        <v>174130000</v>
      </c>
      <c r="H39" s="1" t="str">
        <f>IF(D39="","",INDEX([1]!PartTotal,MATCH(D39,[1]!PartNO,0),7))</f>
        <v xml:space="preserve"> - AMD EPYC 7742 2.25GHz 64Core x2</v>
      </c>
      <c r="I39" s="1" t="str">
        <f>IF(D39="","",INDEX([1]!PartTotal,MATCH(D39,[1]!PartNO,0),8))</f>
        <v xml:space="preserve"> - 1TB DDR4 ECC-R Memory</v>
      </c>
      <c r="J39" s="1" t="str">
        <f>IF(D39="","",INDEX([1]!PartTotal,MATCH(D39,[1]!PartNO,0),9))</f>
        <v xml:space="preserve"> - Nvidia Tesla A100 Tensor Core GPU 40GB x8</v>
      </c>
      <c r="K39" s="1" t="str">
        <f>IF(D39="","",INDEX([1]!PartTotal,MATCH(D39,[1]!PartNO,0),10))</f>
        <v xml:space="preserve"> - 1.92TB NVMe x1, 3.84TB U.2 x4</v>
      </c>
      <c r="L39" s="1" t="str">
        <f>IF(D39="","",INDEX([1]!PartTotal,MATCH(D39,[1]!PartNO,0),11))</f>
        <v xml:space="preserve"> - 200Gb HDR InfiniBand Single Port x8Port</v>
      </c>
      <c r="M39" s="1" t="str">
        <f>IF(D39="","",INDEX([1]!PartTotal,MATCH(D39,[1]!PartNO,0),12))</f>
        <v xml:space="preserve"> - 10/25/50/100/200Gb Ethernet Dual Port x1</v>
      </c>
      <c r="N39" s="1" t="str">
        <f>IF(D39="","",INDEX([1]!PartTotal,MATCH(D39,[1]!PartNO,0),13))</f>
        <v xml:space="preserve"> - 전원 이중화</v>
      </c>
    </row>
    <row r="40" spans="2:14" x14ac:dyDescent="0.3">
      <c r="C40" s="1" t="s">
        <v>375</v>
      </c>
      <c r="D40" s="1" t="s">
        <v>376</v>
      </c>
      <c r="E40" s="1" t="str">
        <f>IF(D40="","",INDEX([1]!PartTotal,MATCH(D40,[1]!PartNO,0),3))</f>
        <v>ASUSTOR NAS AS7116RDX/Rail</v>
      </c>
      <c r="F40" s="2">
        <f>IF(D40="","",INDEX([1]!PartTotal,MATCH(D40,[1]!PartNO,0),6))</f>
        <v>9936000</v>
      </c>
      <c r="H40" s="1" t="str">
        <f>IF(D40="","",INDEX([1]!PartTotal,MATCH(D40,[1]!PartNO,0),7))</f>
        <v xml:space="preserve"> - Intel Xeon E-2224 쿼드 코어 3.4GHz up to 4.6GHz 서버용 CPU</v>
      </c>
      <c r="I40" s="1" t="str">
        <f>IF(D40="","",INDEX([1]!PartTotal,MATCH(D40,[1]!PartNO,0),8))</f>
        <v xml:space="preserve"> - 8GB DDR4-2133-최대 128GB</v>
      </c>
      <c r="J40" s="1" t="str">
        <f>IF(D40="","",INDEX([1]!PartTotal,MATCH(D40,[1]!PartNO,0),9))</f>
        <v xml:space="preserve"> - 4 개의 기가비트 이더넷, 2개의 NVMe Cache 지원</v>
      </c>
      <c r="K40" s="1" t="str">
        <f>IF(D40="","",INDEX([1]!PartTotal,MATCH(D40,[1]!PartNO,0),10))</f>
        <v xml:space="preserve"> - 10 기가비트 이더넷 카드 용 PCIe 슬롯</v>
      </c>
      <c r="L40" s="1" t="str">
        <f>IF(D40="","",INDEX([1]!PartTotal,MATCH(D40,[1]!PartNO,0),11))</f>
        <v xml:space="preserve"> - 16x 3.5" HotSwap SATA Disk Bay</v>
      </c>
      <c r="M40" s="1" t="str">
        <f>IF(D40="","",INDEX([1]!PartTotal,MATCH(D40,[1]!PartNO,0),12))</f>
        <v xml:space="preserve"> - VMware, Citrix and Hyper-V ready, 550W x2 RPS</v>
      </c>
      <c r="N40" s="1" t="str">
        <f>IF(D40="","",INDEX([1]!PartTotal,MATCH(D40,[1]!PartNO,0),13))</f>
        <v xml:space="preserve"> - Snapshot Center, Cloud Backup Center, DataSync Center</v>
      </c>
    </row>
    <row r="41" spans="2:14" x14ac:dyDescent="0.3">
      <c r="D41" s="1" t="s">
        <v>377</v>
      </c>
      <c r="E41" s="1" t="str">
        <f>IF(D41="","",INDEX([1]!PartTotal,MATCH(D41,[1]!PartNO,0),3))</f>
        <v>ASUSTOR NAS AS7112RDX/Rail</v>
      </c>
      <c r="F41" s="2">
        <f>IF(D41="","",INDEX([1]!PartTotal,MATCH(D41,[1]!PartNO,0),6))</f>
        <v>7176000</v>
      </c>
      <c r="H41" s="1" t="str">
        <f>IF(D41="","",INDEX([1]!PartTotal,MATCH(D41,[1]!PartNO,0),7))</f>
        <v xml:space="preserve"> - Intel Xeon E-2224 쿼드 코어 3.4GHz up to 4.6GHz 서버용 CPU</v>
      </c>
      <c r="I41" s="1" t="str">
        <f>IF(D41="","",INDEX([1]!PartTotal,MATCH(D41,[1]!PartNO,0),8))</f>
        <v xml:space="preserve"> - 8GB DDR4-2133-최대 128GB</v>
      </c>
      <c r="J41" s="1" t="str">
        <f>IF(D41="","",INDEX([1]!PartTotal,MATCH(D41,[1]!PartNO,0),9))</f>
        <v xml:space="preserve"> - 4 개의 기가비트 이더넷, 2개의 NVMe Cache 지원</v>
      </c>
      <c r="K41" s="1" t="str">
        <f>IF(D41="","",INDEX([1]!PartTotal,MATCH(D41,[1]!PartNO,0),10))</f>
        <v xml:space="preserve"> - 10 기가비트 이더넷 카드 용 PCIe 슬롯</v>
      </c>
      <c r="L41" s="1" t="str">
        <f>IF(D41="","",INDEX([1]!PartTotal,MATCH(D41,[1]!PartNO,0),11))</f>
        <v xml:space="preserve"> - 12x 3.5" HotSwap SATA Disk Bay</v>
      </c>
      <c r="M41" s="1" t="str">
        <f>IF(D41="","",INDEX([1]!PartTotal,MATCH(D41,[1]!PartNO,0),12))</f>
        <v xml:space="preserve"> - VMware, Citrix and Hyper-V ready, 550W x2 RPS</v>
      </c>
      <c r="N41" s="1" t="str">
        <f>IF(D41="","",INDEX([1]!PartTotal,MATCH(D41,[1]!PartNO,0),13))</f>
        <v xml:space="preserve"> - Snapshot Center, Cloud Backup Center, DataSync Center</v>
      </c>
    </row>
    <row r="42" spans="2:14" x14ac:dyDescent="0.3">
      <c r="D42" s="1" t="s">
        <v>378</v>
      </c>
      <c r="E42" s="1" t="str">
        <f>IF(D42="","",INDEX([1]!PartTotal,MATCH(D42,[1]!PartNO,0),3))</f>
        <v>ASUSTOR NAS AS6512RD/Rail</v>
      </c>
      <c r="F42" s="2">
        <f>IF(D42="","",INDEX([1]!PartTotal,MATCH(D42,[1]!PartNO,0),6))</f>
        <v>4600000</v>
      </c>
      <c r="H42" s="1" t="str">
        <f>IF(D42="","",INDEX([1]!PartTotal,MATCH(D42,[1]!PartNO,0),7))</f>
        <v xml:space="preserve"> - Intel Atom C3538 쿼드코어 서버용 CPU</v>
      </c>
      <c r="I42" s="1" t="str">
        <f>IF(D42="","",INDEX([1]!PartTotal,MATCH(D42,[1]!PartNO,0),8))</f>
        <v xml:space="preserve"> - 8GB DDR4-2133-최대 128GB</v>
      </c>
      <c r="J42" s="1" t="str">
        <f>IF(D42="","",INDEX([1]!PartTotal,MATCH(D42,[1]!PartNO,0),9))</f>
        <v xml:space="preserve"> - 2 개의 기가비트 이더넷 및 2 개의 2.5 기가비트 이더넷 포트. 집계 시 최대 5Gbps 제공</v>
      </c>
      <c r="K42" s="1" t="str">
        <f>IF(D42="","",INDEX([1]!PartTotal,MATCH(D42,[1]!PartNO,0),10))</f>
        <v xml:space="preserve"> - 10 기가비트 이더넷 카드 용 PCIe 슬롯</v>
      </c>
      <c r="L42" s="1" t="str">
        <f>IF(D42="","",INDEX([1]!PartTotal,MATCH(D42,[1]!PartNO,0),11))</f>
        <v xml:space="preserve"> - 12x 3.5" HotSwap SATA Disk Bay</v>
      </c>
      <c r="M42" s="1" t="str">
        <f>IF(D42="","",INDEX([1]!PartTotal,MATCH(D42,[1]!PartNO,0),12))</f>
        <v xml:space="preserve"> - VMware, Citrix and Hyper-V ready, 350W x2 RPS</v>
      </c>
      <c r="N42" s="1" t="str">
        <f>IF(D42="","",INDEX([1]!PartTotal,MATCH(D42,[1]!PartNO,0),13))</f>
        <v xml:space="preserve"> - Snapshot Center, Cloud Backup Center, DataSync Center</v>
      </c>
    </row>
    <row r="43" spans="2:14" x14ac:dyDescent="0.3">
      <c r="D43" s="1" t="s">
        <v>379</v>
      </c>
      <c r="E43" s="1" t="str">
        <f>IF(D43="","",INDEX([1]!PartTotal,MATCH(D43,[1]!PartNO,0),3))</f>
        <v>ASUSTOR NAS AS6504RD/Rail</v>
      </c>
      <c r="F43" s="2">
        <f>IF(D43="","",INDEX([1]!PartTotal,MATCH(D43,[1]!PartNO,0),6))</f>
        <v>2337000</v>
      </c>
      <c r="H43" s="1" t="str">
        <f>IF(D43="","",INDEX([1]!PartTotal,MATCH(D43,[1]!PartNO,0),7))</f>
        <v xml:space="preserve"> - Intel Atom C3538 Quad-Core Server CPU</v>
      </c>
      <c r="I43" s="1" t="str">
        <f>IF(D43="","",INDEX([1]!PartTotal,MATCH(D43,[1]!PartNO,0),8))</f>
        <v xml:space="preserve"> - Dual Intel 2.5-Gigabit Ethernet ports - Supports up to 5 Gbps under Link Aggregation</v>
      </c>
      <c r="J43" s="1" t="str">
        <f>IF(D43="","",INDEX([1]!PartTotal,MATCH(D43,[1]!PartNO,0),9))</f>
        <v xml:space="preserve"> - 8GB DDR4-2133 SO-DIMM - 30% faster than DDR3</v>
      </c>
      <c r="K43" s="1" t="str">
        <f>IF(D43="","",INDEX([1]!PartTotal,MATCH(D43,[1]!PartNO,0),10))</f>
        <v xml:space="preserve"> - PCIe slot for 10-Gigabit Ethernet cards</v>
      </c>
      <c r="L43" s="1" t="str">
        <f>IF(D43="","",INDEX([1]!PartTotal,MATCH(D43,[1]!PartNO,0),11))</f>
        <v xml:space="preserve"> - 4x 3.5" HotSwap SATA Disk Bay</v>
      </c>
      <c r="M43" s="1" t="str">
        <f>IF(D43="","",INDEX([1]!PartTotal,MATCH(D43,[1]!PartNO,0),12))</f>
        <v xml:space="preserve"> - VMware, Citrix and Hyper-V ready, 250W x2 RPS</v>
      </c>
      <c r="N43" s="1" t="str">
        <f>IF(D43="","",INDEX([1]!PartTotal,MATCH(D43,[1]!PartNO,0),13))</f>
        <v xml:space="preserve"> - Snapshot Center, Cloud Backup Center, DataSync Center</v>
      </c>
    </row>
    <row r="44" spans="2:14" x14ac:dyDescent="0.3">
      <c r="D44" s="1" t="s">
        <v>380</v>
      </c>
      <c r="E44" s="1" t="str">
        <f>IF(D44="","",INDEX([1]!PartTotal,MATCH(D44,[1]!PartNO,0),3))</f>
        <v>ASUSTOR NAS AS6504RS/Rail</v>
      </c>
      <c r="F44" s="2">
        <f>IF(D44="","",INDEX([1]!PartTotal,MATCH(D44,[1]!PartNO,0),6))</f>
        <v>1895000</v>
      </c>
      <c r="H44" s="1" t="str">
        <f>IF(D44="","",INDEX([1]!PartTotal,MATCH(D44,[1]!PartNO,0),7))</f>
        <v xml:space="preserve"> - Intel Atom C3538 Quad-Core Server CPU</v>
      </c>
      <c r="I44" s="1" t="str">
        <f>IF(D44="","",INDEX([1]!PartTotal,MATCH(D44,[1]!PartNO,0),8))</f>
        <v xml:space="preserve"> - Dual Intel 2.5-Gigabit Ethernet ports - Supports up to 5 Gbps under Link Aggregation</v>
      </c>
      <c r="J44" s="1" t="str">
        <f>IF(D44="","",INDEX([1]!PartTotal,MATCH(D44,[1]!PartNO,0),9))</f>
        <v xml:space="preserve"> - 8GB DDR4-2133 SO-DIMM - 30% faster than DDR3</v>
      </c>
      <c r="K44" s="1" t="str">
        <f>IF(D44="","",INDEX([1]!PartTotal,MATCH(D44,[1]!PartNO,0),10))</f>
        <v xml:space="preserve"> - PCIe slot for 10-Gigabit Ethernet cards</v>
      </c>
      <c r="L44" s="1" t="str">
        <f>IF(D44="","",INDEX([1]!PartTotal,MATCH(D44,[1]!PartNO,0),11))</f>
        <v xml:space="preserve"> - 4x 3.5" HotSwap SATA Disk Bay</v>
      </c>
      <c r="M44" s="1" t="str">
        <f>IF(D44="","",INDEX([1]!PartTotal,MATCH(D44,[1]!PartNO,0),12))</f>
        <v xml:space="preserve"> - VMware, Citrix and Hyper-V ready, 250W x1 Fixed</v>
      </c>
      <c r="N44" s="1" t="str">
        <f>IF(D44="","",INDEX([1]!PartTotal,MATCH(D44,[1]!PartNO,0),13))</f>
        <v xml:space="preserve"> - Snapshot Center, Cloud Backup Center, DataSync Center</v>
      </c>
    </row>
    <row r="45" spans="2:14" x14ac:dyDescent="0.3">
      <c r="B45" s="1" t="s">
        <v>42</v>
      </c>
      <c r="C45" s="1" t="s">
        <v>145</v>
      </c>
      <c r="D45" s="1" t="s">
        <v>43</v>
      </c>
      <c r="E45" s="1" t="str">
        <f>IF(D45="","",INDEX([1]!PartTotal,MATCH(D45,[1]!PartNO,0),3))</f>
        <v>Intel® Xeon® E-2224 (4-core/4-thread) Processor (8M Cache, 3.40 GHz) FC-LGA14C</v>
      </c>
      <c r="F45" s="2">
        <f>IF(D45="","",INDEX([1]!PartTotal,MATCH(D45,[1]!PartNO,0),6))</f>
        <v>404000</v>
      </c>
    </row>
    <row r="46" spans="2:14" x14ac:dyDescent="0.3">
      <c r="D46" s="1" t="s">
        <v>44</v>
      </c>
      <c r="E46" s="1" t="str">
        <f>IF(D46="","",INDEX([1]!PartTotal,MATCH(D46,[1]!PartNO,0),3))</f>
        <v>Intel® Xeon® E-2224G (4-core/4-thread) Processor (8M Cache, 3.50 GHz) FC-LGA14C</v>
      </c>
      <c r="F46" s="2">
        <f>IF(D46="","",INDEX([1]!PartTotal,MATCH(D46,[1]!PartNO,0),6))</f>
        <v>446000</v>
      </c>
    </row>
    <row r="47" spans="2:14" x14ac:dyDescent="0.3">
      <c r="D47" s="1" t="s">
        <v>45</v>
      </c>
      <c r="E47" s="1" t="str">
        <f>IF(D47="","",INDEX([1]!PartTotal,MATCH(D47,[1]!PartNO,0),3))</f>
        <v>Intel® Xeon® E-2226G (6-core/6-thread) Processor (12M Cache, 3.40 GHz) FC-LGA14C</v>
      </c>
      <c r="F47" s="2">
        <f>IF(D47="","",INDEX([1]!PartTotal,MATCH(D47,[1]!PartNO,0),6))</f>
        <v>533000</v>
      </c>
    </row>
    <row r="48" spans="2:14" x14ac:dyDescent="0.3">
      <c r="D48" s="1" t="s">
        <v>46</v>
      </c>
      <c r="E48" s="1" t="str">
        <f>IF(D48="","",INDEX([1]!PartTotal,MATCH(D48,[1]!PartNO,0),3))</f>
        <v>Intel® Xeon® E-2234 (4-core/8-thread) Processor (8M Cache, 3.60 GHz) FC-LGA14C</v>
      </c>
      <c r="F48" s="2">
        <f>IF(D48="","",INDEX([1]!PartTotal,MATCH(D48,[1]!PartNO,0),6))</f>
        <v>525000</v>
      </c>
    </row>
    <row r="49" spans="3:6" x14ac:dyDescent="0.3">
      <c r="D49" s="1" t="s">
        <v>47</v>
      </c>
      <c r="E49" s="1" t="str">
        <f>IF(D49="","",INDEX([1]!PartTotal,MATCH(D49,[1]!PartNO,0),3))</f>
        <v>Intel® Xeon® E-2236 (6-core/12-thread) Processor (12M Cache, 3.40 GHz) FC-LGA14C</v>
      </c>
      <c r="F49" s="2">
        <f>IF(D49="","",INDEX([1]!PartTotal,MATCH(D49,[1]!PartNO,0),6))</f>
        <v>595000</v>
      </c>
    </row>
    <row r="50" spans="3:6" x14ac:dyDescent="0.3">
      <c r="D50" s="1" t="s">
        <v>48</v>
      </c>
      <c r="E50" s="1" t="str">
        <f>IF(D50="","",INDEX([1]!PartTotal,MATCH(D50,[1]!PartNO,0),3))</f>
        <v>Intel® Xeon® E-2244G (4-core/8-thread) Processor (8M Cache, 3.80 GHz) FC-LGA14C</v>
      </c>
      <c r="F50" s="2">
        <f>IF(D50="","",INDEX([1]!PartTotal,MATCH(D50,[1]!PartNO,0),6))</f>
        <v>569000</v>
      </c>
    </row>
    <row r="51" spans="3:6" x14ac:dyDescent="0.3">
      <c r="D51" s="1" t="s">
        <v>49</v>
      </c>
      <c r="E51" s="1" t="str">
        <f>IF(D51="","",INDEX([1]!PartTotal,MATCH(D51,[1]!PartNO,0),3))</f>
        <v>Intel® Xeon® E-2246G (6-core/12-thread) Processor (12M Cache, 3.60 GHz) FC-LGA14C</v>
      </c>
      <c r="F51" s="2">
        <f>IF(D51="","",INDEX([1]!PartTotal,MATCH(D51,[1]!PartNO,0),6))</f>
        <v>652000</v>
      </c>
    </row>
    <row r="52" spans="3:6" x14ac:dyDescent="0.3">
      <c r="D52" s="1" t="s">
        <v>50</v>
      </c>
      <c r="E52" s="1" t="str">
        <f>IF(D52="","",INDEX([1]!PartTotal,MATCH(D52,[1]!PartNO,0),3))</f>
        <v>Intel® Xeon® E-2274G (4-core/8-thread) Processor (8M Cache, 4.00 GHz) FC-LGA14C</v>
      </c>
      <c r="F52" s="2">
        <f>IF(D52="","",INDEX([1]!PartTotal,MATCH(D52,[1]!PartNO,0),6))</f>
        <v>688000</v>
      </c>
    </row>
    <row r="53" spans="3:6" x14ac:dyDescent="0.3">
      <c r="D53" s="1" t="s">
        <v>51</v>
      </c>
      <c r="E53" s="1" t="str">
        <f>IF(D53="","",INDEX([1]!PartTotal,MATCH(D53,[1]!PartNO,0),3))</f>
        <v>Intel® Xeon® E-2276G (6-core/12-thread) Processor (12M Cache, 3.80 GHz) FC-LGA14C</v>
      </c>
      <c r="F53" s="2">
        <f>IF(D53="","",INDEX([1]!PartTotal,MATCH(D53,[1]!PartNO,0),6))</f>
        <v>758000</v>
      </c>
    </row>
    <row r="54" spans="3:6" x14ac:dyDescent="0.3">
      <c r="D54" s="1" t="s">
        <v>52</v>
      </c>
      <c r="E54" s="1" t="str">
        <f>IF(D54="","",INDEX([1]!PartTotal,MATCH(D54,[1]!PartNO,0),3))</f>
        <v>Intel® Xeon® E-2278G (8-core/16-thread) Processor (16M Cache, 3.40 GHz) FC-LGA14A</v>
      </c>
      <c r="F54" s="2">
        <f>IF(D54="","",INDEX([1]!PartTotal,MATCH(D54,[1]!PartNO,0),6))</f>
        <v>1037000</v>
      </c>
    </row>
    <row r="55" spans="3:6" x14ac:dyDescent="0.3">
      <c r="D55" s="1" t="s">
        <v>53</v>
      </c>
      <c r="E55" s="1" t="str">
        <f>IF(D55="","",INDEX([1]!PartTotal,MATCH(D55,[1]!PartNO,0),3))</f>
        <v>Intel® Xeon® E-2286G (6-core/12-thread) Processor (12M Cache, 4.00 GHz) FC-LGA14C</v>
      </c>
      <c r="F55" s="2">
        <f>IF(D55="","",INDEX([1]!PartTotal,MATCH(D55,[1]!PartNO,0),6))</f>
        <v>944000</v>
      </c>
    </row>
    <row r="56" spans="3:6" x14ac:dyDescent="0.3">
      <c r="D56" s="1" t="s">
        <v>54</v>
      </c>
      <c r="E56" s="1" t="str">
        <f>IF(D56="","",INDEX([1]!PartTotal,MATCH(D56,[1]!PartNO,0),3))</f>
        <v>Intel® Xeon® E-2288G (8-core/16-thread) Processor (16M Cache, 3.70 GHz) FC-LGA14A</v>
      </c>
      <c r="F56" s="2">
        <f>IF(D56="","",INDEX([1]!PartTotal,MATCH(D56,[1]!PartNO,0),6))</f>
        <v>1130000</v>
      </c>
    </row>
    <row r="57" spans="3:6" x14ac:dyDescent="0.3">
      <c r="C57" s="1" t="s">
        <v>146</v>
      </c>
      <c r="D57" s="1" t="s">
        <v>55</v>
      </c>
      <c r="E57" s="1" t="str">
        <f>IF(D57="","",INDEX([1]!PartTotal,MATCH(D57,[1]!PartNO,0),3))</f>
        <v>***Intel® Xeon® W-2223 Processor (4-core/8-thread) (8.25M Cache, 3.60 GHz) FC-LGA14A</v>
      </c>
      <c r="F57" s="2">
        <f>IF(D57="","",INDEX([1]!PartTotal,MATCH(D57,[1]!PartNO,0),6))</f>
        <v>618000</v>
      </c>
    </row>
    <row r="58" spans="3:6" x14ac:dyDescent="0.3">
      <c r="D58" s="1" t="s">
        <v>56</v>
      </c>
      <c r="E58" s="1" t="str">
        <f>IF(D58="","",INDEX([1]!PartTotal,MATCH(D58,[1]!PartNO,0),3))</f>
        <v>Intel® Xeon® W-2225 Processor (4-core/8-thread) (8.25M Cache, 4.10 GHz) FC-LGA14A</v>
      </c>
      <c r="F58" s="2">
        <f>IF(D58="","",INDEX([1]!PartTotal,MATCH(D58,[1]!PartNO,0),6))</f>
        <v>931000</v>
      </c>
    </row>
    <row r="59" spans="3:6" x14ac:dyDescent="0.3">
      <c r="D59" s="1" t="s">
        <v>57</v>
      </c>
      <c r="E59" s="1" t="str">
        <f>IF(D59="","",INDEX([1]!PartTotal,MATCH(D59,[1]!PartNO,0),3))</f>
        <v>***Intel® Xeon® W-2235 Processor (6-core/12-thread) (8.25M Cache, 3.80 GHz) FC-LGA14A</v>
      </c>
      <c r="F59" s="2">
        <f>IF(D59="","",INDEX([1]!PartTotal,MATCH(D59,[1]!PartNO,0),6))</f>
        <v>1164000</v>
      </c>
    </row>
    <row r="60" spans="3:6" x14ac:dyDescent="0.3">
      <c r="D60" s="1" t="s">
        <v>58</v>
      </c>
      <c r="E60" s="1" t="str">
        <f>IF(D60="","",INDEX([1]!PartTotal,MATCH(D60,[1]!PartNO,0),3))</f>
        <v>Intel® Xeon® W-2245 Processor (8-core/16-thread) (16.5M Cache, 3.90 GHz) FC-LGA14A</v>
      </c>
      <c r="F60" s="2">
        <f>IF(D60="","",INDEX([1]!PartTotal,MATCH(D60,[1]!PartNO,0),6))</f>
        <v>1397000</v>
      </c>
    </row>
    <row r="61" spans="3:6" x14ac:dyDescent="0.3">
      <c r="D61" s="1" t="s">
        <v>59</v>
      </c>
      <c r="E61" s="1" t="str">
        <f>IF(D61="","",INDEX([1]!PartTotal,MATCH(D61,[1]!PartNO,0),3))</f>
        <v>Intel® Xeon® W-2255 Processor (10-core/20-thread) (19.25M Cache, 3.70 GHz) FC-LGA14A</v>
      </c>
      <c r="F61" s="2">
        <f>IF(D61="","",INDEX([1]!PartTotal,MATCH(D61,[1]!PartNO,0),6))</f>
        <v>1631000</v>
      </c>
    </row>
    <row r="62" spans="3:6" x14ac:dyDescent="0.3">
      <c r="D62" s="1" t="s">
        <v>60</v>
      </c>
      <c r="E62" s="1" t="str">
        <f>IF(D62="","",INDEX([1]!PartTotal,MATCH(D62,[1]!PartNO,0),3))</f>
        <v>Intel® Xeon® W-2265 Processor (12-core/24-thread) (19.25M Cache, 3.50 GHz) FC-LGA14A</v>
      </c>
      <c r="F62" s="2">
        <f>IF(D62="","",INDEX([1]!PartTotal,MATCH(D62,[1]!PartNO,0),6))</f>
        <v>1978000</v>
      </c>
    </row>
    <row r="63" spans="3:6" x14ac:dyDescent="0.3">
      <c r="D63" s="1" t="s">
        <v>61</v>
      </c>
      <c r="E63" s="1" t="str">
        <f>IF(D63="","",INDEX([1]!PartTotal,MATCH(D63,[1]!PartNO,0),3))</f>
        <v>Intel® Xeon® W-2275 Processor (14-core/28-thread) (19.25M Cache, 3.30 GHz) FC-LGA14A</v>
      </c>
      <c r="F63" s="2">
        <f>IF(D63="","",INDEX([1]!PartTotal,MATCH(D63,[1]!PartNO,0),6))</f>
        <v>2330000</v>
      </c>
    </row>
    <row r="64" spans="3:6" x14ac:dyDescent="0.3">
      <c r="D64" s="1" t="s">
        <v>62</v>
      </c>
      <c r="E64" s="1" t="str">
        <f>IF(D64="","",INDEX([1]!PartTotal,MATCH(D64,[1]!PartNO,0),3))</f>
        <v>Intel® Xeon® W-2295 Processor (18-core/36-thread) (24.75M Cache, 3.00 GHz) FC-LGA14A</v>
      </c>
      <c r="F64" s="2">
        <f>IF(D64="","",INDEX([1]!PartTotal,MATCH(D64,[1]!PartNO,0),6))</f>
        <v>2795000</v>
      </c>
    </row>
    <row r="65" spans="3:6" x14ac:dyDescent="0.3">
      <c r="C65" s="1" t="s">
        <v>147</v>
      </c>
      <c r="D65" s="1" t="s">
        <v>63</v>
      </c>
      <c r="E65" s="1" t="str">
        <f>IF(D65="","",INDEX([1]!PartTotal,MATCH(D65,[1]!PartNO,0),3))</f>
        <v>Intel® Xeon® W-3223 Processor (8-core/16-thread) (16.5M Cache, 3.50 GHz) FC-LGA14B</v>
      </c>
      <c r="F65" s="2">
        <f>IF(D65="","",INDEX([1]!PartTotal,MATCH(D65,[1]!PartNO,0),6))</f>
        <v>1570000</v>
      </c>
    </row>
    <row r="66" spans="3:6" x14ac:dyDescent="0.3">
      <c r="D66" s="1" t="s">
        <v>64</v>
      </c>
      <c r="E66" s="1" t="str">
        <f>IF(D66="","",INDEX([1]!PartTotal,MATCH(D66,[1]!PartNO,0),3))</f>
        <v>Intel® Xeon® W-3225 Processor (8-core/16-thread) (16.5M Cache, 3.70 GHz) FC-LGA14B</v>
      </c>
      <c r="F66" s="2">
        <f>IF(D66="","",INDEX([1]!PartTotal,MATCH(D66,[1]!PartNO,0),6))</f>
        <v>2514000</v>
      </c>
    </row>
    <row r="67" spans="3:6" x14ac:dyDescent="0.3">
      <c r="D67" s="1" t="s">
        <v>65</v>
      </c>
      <c r="E67" s="1" t="str">
        <f>IF(D67="","",INDEX([1]!PartTotal,MATCH(D67,[1]!PartNO,0),3))</f>
        <v>Intel® Xeon® W-3235 Processor (12-core/24-thread) (19.25M Cache, 3.30 GHz) FC-LGA14B</v>
      </c>
      <c r="F67" s="2">
        <f>IF(D67="","",INDEX([1]!PartTotal,MATCH(D67,[1]!PartNO,0),6))</f>
        <v>2931000</v>
      </c>
    </row>
    <row r="68" spans="3:6" x14ac:dyDescent="0.3">
      <c r="D68" s="1" t="s">
        <v>66</v>
      </c>
      <c r="E68" s="1" t="str">
        <f>IF(D68="","",INDEX([1]!PartTotal,MATCH(D68,[1]!PartNO,0),3))</f>
        <v>Intel® Xeon® W-3245 Processor (16-core/32-thread) (22M Cache, 3.20 GHz) FC-LGA14B</v>
      </c>
      <c r="F68" s="2">
        <f>IF(D68="","",INDEX([1]!PartTotal,MATCH(D68,[1]!PartNO,0),6))</f>
        <v>4190000</v>
      </c>
    </row>
    <row r="69" spans="3:6" x14ac:dyDescent="0.3">
      <c r="D69" s="1" t="s">
        <v>67</v>
      </c>
      <c r="E69" s="1" t="str">
        <f>IF(D69="","",INDEX([1]!PartTotal,MATCH(D69,[1]!PartNO,0),3))</f>
        <v>Intel® Xeon® W-3265 Processor (24-core/48-thread) (33M Cache, 2.70 GHz) FC-LGA14B</v>
      </c>
      <c r="F69" s="2">
        <f>IF(D69="","",INDEX([1]!PartTotal,MATCH(D69,[1]!PartNO,0),6))</f>
        <v>7021000</v>
      </c>
    </row>
    <row r="70" spans="3:6" x14ac:dyDescent="0.3">
      <c r="D70" s="1" t="s">
        <v>68</v>
      </c>
      <c r="E70" s="1" t="str">
        <f>IF(D70="","",INDEX([1]!PartTotal,MATCH(D70,[1]!PartNO,0),3))</f>
        <v>Intel® Xeon® W-3275 Processor (28-core/56-thread) (38.5M Cache, 2.50 GHz) FC-LGA14B</v>
      </c>
      <c r="F70" s="2">
        <f>IF(D70="","",INDEX([1]!PartTotal,MATCH(D70,[1]!PartNO,0),6))</f>
        <v>9325000</v>
      </c>
    </row>
    <row r="71" spans="3:6" x14ac:dyDescent="0.3">
      <c r="C71" s="1" t="s">
        <v>148</v>
      </c>
      <c r="D71" s="1" t="s">
        <v>69</v>
      </c>
      <c r="E71" s="1" t="str">
        <f>IF(D71="","",INDEX([1]!PartTotal,MATCH(D71,[1]!PartNO,0),3))</f>
        <v>Intel® Xeon® Bronze (6-core/6-thread) 3204 Processor (8.25M Cache, 1.90 GHz) FC-LGA14B</v>
      </c>
      <c r="F71" s="2">
        <f>IF(D71="","",INDEX([1]!PartTotal,MATCH(D71,[1]!PartNO,0),6))</f>
        <v>446000</v>
      </c>
    </row>
    <row r="72" spans="3:6" x14ac:dyDescent="0.3">
      <c r="D72" s="1" t="s">
        <v>70</v>
      </c>
      <c r="E72" s="1" t="str">
        <f>IF(D72="","",INDEX([1]!PartTotal,MATCH(D72,[1]!PartNO,0),3))</f>
        <v>Intel® Xeon® Bronze (8-core/8-thread) 3206R Processor (11M Cache, 1.90 GHz) FC-LGA14B</v>
      </c>
      <c r="F72" s="2">
        <f>IF(D72="","",INDEX([1]!PartTotal,MATCH(D72,[1]!PartNO,0),6))</f>
        <v>641000</v>
      </c>
    </row>
    <row r="73" spans="3:6" x14ac:dyDescent="0.3">
      <c r="C73" s="1" t="s">
        <v>149</v>
      </c>
      <c r="D73" s="1" t="s">
        <v>71</v>
      </c>
      <c r="E73" s="1" t="str">
        <f>IF(D73="","",INDEX([1]!PartTotal,MATCH(D73,[1]!PartNO,0),3))</f>
        <v>Intel® Xeon® Silver (4-core/8-thread) 4112 Processor (8.25M Cache, 2.60 GHz) FC-LGA14B, Tray</v>
      </c>
      <c r="F73" s="2">
        <f>IF(D73="","",INDEX([1]!PartTotal,MATCH(D73,[1]!PartNO,0),6))</f>
        <v>992000</v>
      </c>
    </row>
    <row r="74" spans="3:6" x14ac:dyDescent="0.3">
      <c r="D74" s="1" t="s">
        <v>72</v>
      </c>
      <c r="E74" s="1" t="str">
        <f>IF(D74="","",INDEX([1]!PartTotal,MATCH(D74,[1]!PartNO,0),3))</f>
        <v>Intel® Xeon® Silver (8-core/16-thread) 4208 Processor (11M Cache, 2.10 GHz) FC-LGA14B</v>
      </c>
      <c r="F74" s="2">
        <f>IF(D74="","",INDEX([1]!PartTotal,MATCH(D74,[1]!PartNO,0),6))</f>
        <v>874000</v>
      </c>
    </row>
    <row r="75" spans="3:6" x14ac:dyDescent="0.3">
      <c r="D75" s="1" t="s">
        <v>73</v>
      </c>
      <c r="E75" s="1" t="str">
        <f>IF(D75="","",INDEX([1]!PartTotal,MATCH(D75,[1]!PartNO,0),3))</f>
        <v>Intel® Xeon® Silver (10-core/20-thread) 4210R Processor (13.75M Cache, 2.40 GHz) FC-LGA14B</v>
      </c>
      <c r="F75" s="2">
        <f>IF(D75="","",INDEX([1]!PartTotal,MATCH(D75,[1]!PartNO,0),6))</f>
        <v>1050000</v>
      </c>
    </row>
    <row r="76" spans="3:6" x14ac:dyDescent="0.3">
      <c r="D76" s="1" t="s">
        <v>74</v>
      </c>
      <c r="E76" s="1" t="str">
        <f>IF(D76="","",INDEX([1]!PartTotal,MATCH(D76,[1]!PartNO,0),3))</f>
        <v>***Intel® Xeon® Silver (12-core/24-thread) 4214R Processor (16.5M Cache, 2.40 GHz) FC-LGA14B</v>
      </c>
      <c r="F76" s="2">
        <f>IF(D76="","",INDEX([1]!PartTotal,MATCH(D76,[1]!PartNO,0),6))</f>
        <v>1456000</v>
      </c>
    </row>
    <row r="77" spans="3:6" x14ac:dyDescent="0.3">
      <c r="D77" s="1" t="s">
        <v>75</v>
      </c>
      <c r="E77" s="1" t="str">
        <f>IF(D77="","",INDEX([1]!PartTotal,MATCH(D77,[1]!PartNO,0),3))</f>
        <v>Intel® Xeon® Silver (8-core/16-thread) 4215R Processor (11M Cache, 3.20 GHz) FC-LGA14B</v>
      </c>
      <c r="F77" s="2">
        <f>IF(D77="","",INDEX([1]!PartTotal,MATCH(D77,[1]!PartNO,0),6))</f>
        <v>1665000</v>
      </c>
    </row>
    <row r="78" spans="3:6" x14ac:dyDescent="0.3">
      <c r="D78" s="1" t="s">
        <v>76</v>
      </c>
      <c r="E78" s="1" t="str">
        <f>IF(D78="","",INDEX([1]!PartTotal,MATCH(D78,[1]!PartNO,0),3))</f>
        <v>Intel® Xeon® Silver (16-core/32-thread) 4216 Processor (22M Cache, 2.10 GHz) FC-LGA14B</v>
      </c>
      <c r="F78" s="2">
        <f>IF(D78="","",INDEX([1]!PartTotal,MATCH(D78,[1]!PartNO,0),6))</f>
        <v>1885000</v>
      </c>
    </row>
    <row r="79" spans="3:6" x14ac:dyDescent="0.3">
      <c r="C79" s="1" t="s">
        <v>150</v>
      </c>
      <c r="D79" s="1" t="s">
        <v>77</v>
      </c>
      <c r="E79" s="1" t="str">
        <f>IF(D79="","",INDEX([1]!PartTotal,MATCH(D79,[1]!PartNO,0),3))</f>
        <v>Intel® Xeon® Gold (20-core/40-thread) 5218R Processor (27.5M Cache, 2.10 GHz) FC-LGA14B</v>
      </c>
      <c r="F79" s="2">
        <f>IF(D79="","",INDEX([1]!PartTotal,MATCH(D79,[1]!PartNO,0),6))</f>
        <v>2668000</v>
      </c>
    </row>
    <row r="80" spans="3:6" x14ac:dyDescent="0.3">
      <c r="D80" s="1" t="s">
        <v>78</v>
      </c>
      <c r="E80" s="1" t="str">
        <f>IF(D80="","",INDEX([1]!PartTotal,MATCH(D80,[1]!PartNO,0),3))</f>
        <v>Intel® Xeon® Gold (24-core/48-thread) 5220R Processor (35.75M Cache, 2.20 GHz) FC-LGA14B</v>
      </c>
      <c r="F80" s="2">
        <f>IF(D80="","",INDEX([1]!PartTotal,MATCH(D80,[1]!PartNO,0),6))</f>
        <v>3259000</v>
      </c>
    </row>
    <row r="81" spans="3:6" x14ac:dyDescent="0.3">
      <c r="D81" s="1" t="s">
        <v>79</v>
      </c>
      <c r="E81" s="1" t="str">
        <f>IF(D81="","",INDEX([1]!PartTotal,MATCH(D81,[1]!PartNO,0),3))</f>
        <v>Intel® Xeon® Gold (4-core/8-thread) 5222 Processor (16.5M Cache, 3.80 GHz) FC-LGA14B</v>
      </c>
      <c r="F81" s="2">
        <f>IF(D81="","",INDEX([1]!PartTotal,MATCH(D81,[1]!PartNO,0),6))</f>
        <v>2558000</v>
      </c>
    </row>
    <row r="82" spans="3:6" x14ac:dyDescent="0.3">
      <c r="D82" s="1" t="s">
        <v>80</v>
      </c>
      <c r="E82" s="1" t="str">
        <f>IF(D82="","",INDEX([1]!PartTotal,MATCH(D82,[1]!PartNO,0),3))</f>
        <v>Intel® Xeon® Gold (16-core/32-thread) 6226R Processor (22M Cache, 2.90 GHz) FC-LGA14B</v>
      </c>
      <c r="F82" s="2">
        <f>IF(D82="","",INDEX([1]!PartTotal,MATCH(D82,[1]!PartNO,0),6))</f>
        <v>2725000</v>
      </c>
    </row>
    <row r="83" spans="3:6" x14ac:dyDescent="0.3">
      <c r="D83" s="1" t="s">
        <v>81</v>
      </c>
      <c r="E83" s="1" t="str">
        <f>IF(D83="","",INDEX([1]!PartTotal,MATCH(D83,[1]!PartNO,0),3))</f>
        <v>Intel® Xeon® Gold (26-core/52-thread) 6230R Processor (35.75M Cache, 2.10 GHz) FC-LGA14B</v>
      </c>
      <c r="F83" s="2">
        <f>IF(D83="","",INDEX([1]!PartTotal,MATCH(D83,[1]!PartNO,0),6))</f>
        <v>3970000</v>
      </c>
    </row>
    <row r="84" spans="3:6" x14ac:dyDescent="0.3">
      <c r="D84" s="1" t="s">
        <v>82</v>
      </c>
      <c r="E84" s="1" t="str">
        <f>IF(D84="","",INDEX([1]!PartTotal,MATCH(D84,[1]!PartNO,0),3))</f>
        <v>Intel® Xeon® Gold (8-core/16-thread) 6234 Processor (24.75M Cache, 3.30 GHz) FC-LGA14B</v>
      </c>
      <c r="F84" s="2">
        <f>IF(D84="","",INDEX([1]!PartTotal,MATCH(D84,[1]!PartNO,0),6))</f>
        <v>4640000</v>
      </c>
    </row>
    <row r="85" spans="3:6" x14ac:dyDescent="0.3">
      <c r="D85" s="1" t="s">
        <v>83</v>
      </c>
      <c r="E85" s="1" t="str">
        <f>IF(D85="","",INDEX([1]!PartTotal,MATCH(D85,[1]!PartNO,0),3))</f>
        <v>Intel® Xeon® Gold (28-core/56-thread) 6238R Processor (38.5M Cache, 2.20 GHz) FC-LGA14B</v>
      </c>
      <c r="F85" s="2">
        <f>IF(D85="","",INDEX([1]!PartTotal,MATCH(D85,[1]!PartNO,0),6))</f>
        <v>5474000</v>
      </c>
    </row>
    <row r="86" spans="3:6" x14ac:dyDescent="0.3">
      <c r="D86" s="1" t="s">
        <v>84</v>
      </c>
      <c r="E86" s="1" t="str">
        <f>IF(D86="","",INDEX([1]!PartTotal,MATCH(D86,[1]!PartNO,0),3))</f>
        <v>Intel® Xeon® Gold (24-core/48-thread) 6240R Processor (35.75M Cache, 2.40 GHz) FC-LGA14B</v>
      </c>
      <c r="F86" s="2">
        <f>IF(D86="","",INDEX([1]!PartTotal,MATCH(D86,[1]!PartNO,0),6))</f>
        <v>4611000</v>
      </c>
    </row>
    <row r="87" spans="3:6" x14ac:dyDescent="0.3">
      <c r="D87" s="1" t="s">
        <v>85</v>
      </c>
      <c r="E87" s="1" t="str">
        <f>IF(D87="","",INDEX([1]!PartTotal,MATCH(D87,[1]!PartNO,0),3))</f>
        <v>Intel® Xeon® Gold (20-core/40-thread) 6242R Processor (35.75M Cache, 3.10 GHz) FC-LGA14B</v>
      </c>
      <c r="F87" s="2">
        <f>IF(D87="","",INDEX([1]!PartTotal,MATCH(D87,[1]!PartNO,0),6))</f>
        <v>5303000</v>
      </c>
    </row>
    <row r="88" spans="3:6" x14ac:dyDescent="0.3">
      <c r="D88" s="1" t="s">
        <v>86</v>
      </c>
      <c r="E88" s="1" t="str">
        <f>IF(D88="","",INDEX([1]!PartTotal,MATCH(D88,[1]!PartNO,0),3))</f>
        <v>Intel® Xeon® Gold (8-core/16-thread) 6244 Processor (24.75M Cache, 3.60 GHz) FC-LGA14B</v>
      </c>
      <c r="F88" s="2">
        <f>IF(D88="","",INDEX([1]!PartTotal,MATCH(D88,[1]!PartNO,0),6))</f>
        <v>6132000</v>
      </c>
    </row>
    <row r="89" spans="3:6" x14ac:dyDescent="0.3">
      <c r="D89" s="1" t="s">
        <v>87</v>
      </c>
      <c r="E89" s="1" t="str">
        <f>IF(D89="","",INDEX([1]!PartTotal,MATCH(D89,[1]!PartNO,0),3))</f>
        <v>Intel® Xeon® Gold (16-core/32-thread) 6246R Processor (35.75M Cache, 3.40 GHz) FC-LGA14B</v>
      </c>
      <c r="F89" s="2">
        <f>IF(D89="","",INDEX([1]!PartTotal,MATCH(D89,[1]!PartNO,0),6))</f>
        <v>6888000</v>
      </c>
    </row>
    <row r="90" spans="3:6" x14ac:dyDescent="0.3">
      <c r="D90" s="1" t="s">
        <v>88</v>
      </c>
      <c r="E90" s="1" t="str">
        <f>IF(D90="","",INDEX([1]!PartTotal,MATCH(D90,[1]!PartNO,0),3))</f>
        <v>Intel® Xeon® Gold (24-core/48-thread) 6248R Processor (35.75M Cache, 3.00 GHz) FC-LGA14B</v>
      </c>
      <c r="F90" s="2">
        <f>IF(D90="","",INDEX([1]!PartTotal,MATCH(D90,[1]!PartNO,0),6))</f>
        <v>5658000</v>
      </c>
    </row>
    <row r="91" spans="3:6" x14ac:dyDescent="0.3">
      <c r="D91" s="1" t="s">
        <v>89</v>
      </c>
      <c r="E91" s="1" t="str">
        <f>IF(D91="","",INDEX([1]!PartTotal,MATCH(D91,[1]!PartNO,0),3))</f>
        <v>Intel® Xeon® Gold (18-core/36-thread) 6254 Processor (24.75M Cache, 3.10 GHz) FC-LGA14B</v>
      </c>
      <c r="F91" s="2">
        <f>IF(D91="","",INDEX([1]!PartTotal,MATCH(D91,[1]!PartNO,0),6))</f>
        <v>7971000</v>
      </c>
    </row>
    <row r="92" spans="3:6" x14ac:dyDescent="0.3">
      <c r="D92" s="1" t="s">
        <v>90</v>
      </c>
      <c r="E92" s="1" t="str">
        <f>IF(D92="","",INDEX([1]!PartTotal,MATCH(D92,[1]!PartNO,0),3))</f>
        <v>Intel® Xeon® Gold (12-core/24-thread) 6256 Processor (33M Cache, 3.60 GHz) FC-LGA14B, Tray</v>
      </c>
      <c r="F92" s="2">
        <f>IF(D92="","",INDEX([1]!PartTotal,MATCH(D92,[1]!PartNO,0),6))</f>
        <v>8176000</v>
      </c>
    </row>
    <row r="93" spans="3:6" x14ac:dyDescent="0.3">
      <c r="D93" s="1" t="s">
        <v>91</v>
      </c>
      <c r="E93" s="1" t="str">
        <f>IF(D93="","",INDEX([1]!PartTotal,MATCH(D93,[1]!PartNO,0),3))</f>
        <v>Intel® Xeon® Gold (28-core/56-thread) 6258R Processor (38.5M Cache, 2.70 GHz) FC-LGA14B</v>
      </c>
      <c r="F93" s="2">
        <f>IF(D93="","",INDEX([1]!PartTotal,MATCH(D93,[1]!PartNO,0),6))</f>
        <v>8282000</v>
      </c>
    </row>
    <row r="94" spans="3:6" x14ac:dyDescent="0.3">
      <c r="C94" s="1" t="s">
        <v>151</v>
      </c>
      <c r="D94" s="1" t="s">
        <v>92</v>
      </c>
      <c r="E94" s="1" t="str">
        <f>IF(D94="","",INDEX([1]!PartTotal,MATCH(D94,[1]!PartNO,0),3))</f>
        <v>Intel® Xeon® Platinum (16-core/31-thread) 8253 Processor (22M Cache, 2.20 GHz) FC-LGA14B</v>
      </c>
      <c r="F94" s="2">
        <f>IF(D94="","",INDEX([1]!PartTotal,MATCH(D94,[1]!PartNO,0),6))</f>
        <v>6530000</v>
      </c>
    </row>
    <row r="95" spans="3:6" x14ac:dyDescent="0.3">
      <c r="D95" s="1" t="s">
        <v>93</v>
      </c>
      <c r="E95" s="1" t="str">
        <f>IF(D95="","",INDEX([1]!PartTotal,MATCH(D95,[1]!PartNO,0),3))</f>
        <v>Intel® Xeon® Platinum (4-core/8-thread) 8256 Processor (16.5M Cache, 3.80 GHz) FC-LGA14B</v>
      </c>
      <c r="F95" s="2">
        <f>IF(D95="","",INDEX([1]!PartTotal,MATCH(D95,[1]!PartNO,0),6))</f>
        <v>14689000</v>
      </c>
    </row>
    <row r="96" spans="3:6" x14ac:dyDescent="0.3">
      <c r="D96" s="1" t="s">
        <v>94</v>
      </c>
      <c r="E96" s="1" t="str">
        <f>IF(D96="","",INDEX([1]!PartTotal,MATCH(D96,[1]!PartNO,0),3))</f>
        <v>Intel® Xeon® Platinum (24-core/48-thread) 8260 Processor (35.75M Cache, 2.40 GHz) FC-LGA14B</v>
      </c>
      <c r="F96" s="2">
        <f>IF(D96="","",INDEX([1]!PartTotal,MATCH(D96,[1]!PartNO,0),6))</f>
        <v>9856000</v>
      </c>
    </row>
    <row r="97" spans="3:6" x14ac:dyDescent="0.3">
      <c r="D97" s="1" t="s">
        <v>95</v>
      </c>
      <c r="E97" s="1" t="str">
        <f>IF(D97="","",INDEX([1]!PartTotal,MATCH(D97,[1]!PartNO,0),3))</f>
        <v>Intel® Xeon® Platinum (24-core/48-thread) 8268 Processor (35.75M Cache, 2.90 GHz) FC-LGA14B</v>
      </c>
      <c r="F97" s="2">
        <f>IF(D97="","",INDEX([1]!PartTotal,MATCH(D97,[1]!PartNO,0),6))</f>
        <v>13210000</v>
      </c>
    </row>
    <row r="98" spans="3:6" x14ac:dyDescent="0.3">
      <c r="D98" s="1" t="s">
        <v>96</v>
      </c>
      <c r="E98" s="1" t="str">
        <f>IF(D98="","",INDEX([1]!PartTotal,MATCH(D98,[1]!PartNO,0),3))</f>
        <v>Intel® Xeon® Platinum (26-core/52-thread) 8270 Processor (35.75M Cache, 2.70 GHz) FC-LGA14B</v>
      </c>
      <c r="F98" s="2">
        <f>IF(D98="","",INDEX([1]!PartTotal,MATCH(D98,[1]!PartNO,0),6))</f>
        <v>15523000</v>
      </c>
    </row>
    <row r="99" spans="3:6" x14ac:dyDescent="0.3">
      <c r="D99" s="1" t="s">
        <v>97</v>
      </c>
      <c r="E99" s="1" t="str">
        <f>IF(D99="","",INDEX([1]!PartTotal,MATCH(D99,[1]!PartNO,0),3))</f>
        <v>Intel® Xeon® Platinum (24-core/48-thread) 8274 Processor (35.75M Cache, 3.10 GHz) FC-LGA14B</v>
      </c>
      <c r="F99" s="2">
        <f>IF(D99="","",INDEX([1]!PartTotal,MATCH(D99,[1]!PartNO,0),6))</f>
        <v>15853000</v>
      </c>
    </row>
    <row r="100" spans="3:6" x14ac:dyDescent="0.3">
      <c r="D100" s="1" t="s">
        <v>98</v>
      </c>
      <c r="E100" s="1" t="str">
        <f>IF(D100="","",INDEX([1]!PartTotal,MATCH(D100,[1]!PartNO,0),3))</f>
        <v>Intel® Xeon® Platinum (24-core/48-thread) 8274 Processor (35.75M Cache, 3.20 GHz) FC-LGA14B</v>
      </c>
      <c r="F100" s="2">
        <f>IF(D100="","",INDEX([1]!PartTotal,MATCH(D100,[1]!PartNO,0),6))</f>
        <v>15853000</v>
      </c>
    </row>
    <row r="101" spans="3:6" x14ac:dyDescent="0.3">
      <c r="D101" s="1" t="s">
        <v>99</v>
      </c>
      <c r="E101" s="1" t="str">
        <f>IF(D101="","",INDEX([1]!PartTotal,MATCH(D101,[1]!PartNO,0),3))</f>
        <v>Intel® Xeon® Platinum (28-core/56-thread) 8276 Processor (38.5M Cache, 2.20 GHz) FC-LGA14B</v>
      </c>
      <c r="F101" s="2">
        <f>IF(D101="","",INDEX([1]!PartTotal,MATCH(D101,[1]!PartNO,0),6))</f>
        <v>18278000</v>
      </c>
    </row>
    <row r="102" spans="3:6" x14ac:dyDescent="0.3">
      <c r="D102" s="1" t="s">
        <v>100</v>
      </c>
      <c r="E102" s="1" t="str">
        <f>IF(D102="","",INDEX([1]!PartTotal,MATCH(D102,[1]!PartNO,0),3))</f>
        <v>Intel® Xeon® Platinum (28-core/56-thread) 8280 Processor (38.5M Cache, 2.70 GHz) FC-LGA14B</v>
      </c>
      <c r="F102" s="2">
        <f>IF(D102="","",INDEX([1]!PartTotal,MATCH(D102,[1]!PartNO,0),6))</f>
        <v>20980000</v>
      </c>
    </row>
    <row r="103" spans="3:6" x14ac:dyDescent="0.3">
      <c r="D103" s="1" t="s">
        <v>101</v>
      </c>
      <c r="E103" s="1" t="str">
        <f>IF(D103="","",INDEX([1]!PartTotal,MATCH(D103,[1]!PartNO,0),3))</f>
        <v>Intel® Xeon® Platinum (28-core/56-thread) 8284 Processor (38.5M Cache, 3.00 GHz) FC-LGA14B</v>
      </c>
      <c r="F103" s="2">
        <f>IF(D103="","",INDEX([1]!PartTotal,MATCH(D103,[1]!PartNO,0),6))</f>
        <v>32409000</v>
      </c>
    </row>
    <row r="104" spans="3:6" x14ac:dyDescent="0.3">
      <c r="C104" s="1" t="s">
        <v>154</v>
      </c>
      <c r="D104" s="1" t="s">
        <v>102</v>
      </c>
      <c r="E104" s="1" t="str">
        <f>IF(D104="","",INDEX([1]!PartTotal,MATCH(D104,[1]!PartNO,0),3))</f>
        <v>AMD EPYC (8Core/16Thread) Model 7232P 3.10GHz, 32MB, 120W</v>
      </c>
      <c r="F104" s="2">
        <f>IF(D104="","",INDEX([1]!PartTotal,MATCH(D104,[1]!PartNO,0),6))</f>
        <v>952000</v>
      </c>
    </row>
    <row r="105" spans="3:6" x14ac:dyDescent="0.3">
      <c r="D105" s="1" t="s">
        <v>103</v>
      </c>
      <c r="E105" s="1" t="str">
        <f>IF(D105="","",INDEX([1]!PartTotal,MATCH(D105,[1]!PartNO,0),3))</f>
        <v>AMD EPYC (8Core/16Thread) Model 7252 3.10GHz, 64MB, 120W</v>
      </c>
      <c r="F105" s="2">
        <f>IF(D105="","",INDEX([1]!PartTotal,MATCH(D105,[1]!PartNO,0),6))</f>
        <v>1016000</v>
      </c>
    </row>
    <row r="106" spans="3:6" x14ac:dyDescent="0.3">
      <c r="D106" s="1" t="s">
        <v>104</v>
      </c>
      <c r="E106" s="1" t="str">
        <f>IF(D106="","",INDEX([1]!PartTotal,MATCH(D106,[1]!PartNO,0),3))</f>
        <v>*AMD EPYC (8Core/16Thread) Model 7262 3.20GHz, 128MB, 155W</v>
      </c>
      <c r="F106" s="2">
        <f>IF(D106="","",INDEX([1]!PartTotal,MATCH(D106,[1]!PartNO,0),6))</f>
        <v>1268000</v>
      </c>
    </row>
    <row r="107" spans="3:6" x14ac:dyDescent="0.3">
      <c r="D107" s="1" t="s">
        <v>105</v>
      </c>
      <c r="E107" s="1" t="str">
        <f>IF(D107="","",INDEX([1]!PartTotal,MATCH(D107,[1]!PartNO,0),3))</f>
        <v>AMD EPYC (8Core/16Thread) Model 7F32 3.70GHz, 128MB, 180W</v>
      </c>
      <c r="F107" s="2">
        <f>IF(D107="","",INDEX([1]!PartTotal,MATCH(D107,[1]!PartNO,0),6))</f>
        <v>4444000</v>
      </c>
    </row>
    <row r="108" spans="3:6" x14ac:dyDescent="0.3">
      <c r="D108" s="1" t="s">
        <v>106</v>
      </c>
      <c r="E108" s="1" t="str">
        <f>IF(D108="","",INDEX([1]!PartTotal,MATCH(D108,[1]!PartNO,0),3))</f>
        <v>AMD EPYC (12Core/24Thread) Model 7272 2.90GHz, 64MB, 120W</v>
      </c>
      <c r="F108" s="2">
        <f>IF(D108="","",INDEX([1]!PartTotal,MATCH(D108,[1]!PartNO,0),6))</f>
        <v>1333000</v>
      </c>
    </row>
    <row r="109" spans="3:6" x14ac:dyDescent="0.3">
      <c r="D109" s="1" t="s">
        <v>107</v>
      </c>
      <c r="E109" s="1" t="str">
        <f>IF(D109="","",INDEX([1]!PartTotal,MATCH(D109,[1]!PartNO,0),3))</f>
        <v>AMD EPYC (16Core/32Thread) Model 7302P 3.00GHz, 128MB, 155W</v>
      </c>
      <c r="F109" s="2">
        <f>IF(D109="","",INDEX([1]!PartTotal,MATCH(D109,[1]!PartNO,0),6))</f>
        <v>1756000</v>
      </c>
    </row>
    <row r="110" spans="3:6" x14ac:dyDescent="0.3">
      <c r="D110" s="1" t="s">
        <v>108</v>
      </c>
      <c r="E110" s="1" t="str">
        <f>IF(D110="","",INDEX([1]!PartTotal,MATCH(D110,[1]!PartNO,0),3))</f>
        <v>*AMD EPYC (16Core/32Thread) Model 7282 2.80GHz, 64MB, 120W</v>
      </c>
      <c r="F110" s="2">
        <f>IF(D110="","",INDEX([1]!PartTotal,MATCH(D110,[1]!PartNO,0),6))</f>
        <v>1435000</v>
      </c>
    </row>
    <row r="111" spans="3:6" x14ac:dyDescent="0.3">
      <c r="D111" s="1" t="s">
        <v>109</v>
      </c>
      <c r="E111" s="1" t="str">
        <f>IF(D111="","",INDEX([1]!PartTotal,MATCH(D111,[1]!PartNO,0),3))</f>
        <v>*AMD EPYC (16Core/32Thread) Model 7302 3.00GHz, 128MB, 155W</v>
      </c>
      <c r="F111" s="2">
        <f>IF(D111="","",INDEX([1]!PartTotal,MATCH(D111,[1]!PartNO,0),6))</f>
        <v>2153000</v>
      </c>
    </row>
    <row r="112" spans="3:6" x14ac:dyDescent="0.3">
      <c r="D112" s="1" t="s">
        <v>110</v>
      </c>
      <c r="E112" s="1" t="str">
        <f>IF(D112="","",INDEX([1]!PartTotal,MATCH(D112,[1]!PartNO,0),3))</f>
        <v>AMD EPYC (16Core/32Thread) Model 7F52 3.50GHz, 256MB, 240W</v>
      </c>
      <c r="F112" s="2">
        <f>IF(D112="","",INDEX([1]!PartTotal,MATCH(D112,[1]!PartNO,0),6))</f>
        <v>6560000</v>
      </c>
    </row>
    <row r="113" spans="3:6" x14ac:dyDescent="0.3">
      <c r="D113" s="1" t="s">
        <v>111</v>
      </c>
      <c r="E113" s="1" t="str">
        <f>IF(D113="","",INDEX([1]!PartTotal,MATCH(D113,[1]!PartNO,0),3))</f>
        <v>AMD EPYC (24Core/48Thread) Model 7402P 2.80GHz, 128MB, 180W</v>
      </c>
      <c r="F113" s="2">
        <f>IF(D113="","",INDEX([1]!PartTotal,MATCH(D113,[1]!PartNO,0),6))</f>
        <v>2645000</v>
      </c>
    </row>
    <row r="114" spans="3:6" x14ac:dyDescent="0.3">
      <c r="D114" s="1" t="s">
        <v>112</v>
      </c>
      <c r="E114" s="1" t="str">
        <f>IF(D114="","",INDEX([1]!PartTotal,MATCH(D114,[1]!PartNO,0),3))</f>
        <v>***AMD EPYC (24Core/48Thread) Model 7352 2.30GHz, 128MB, 155W</v>
      </c>
      <c r="F114" s="2">
        <f>IF(D114="","",INDEX([1]!PartTotal,MATCH(D114,[1]!PartNO,0),6))</f>
        <v>2981000</v>
      </c>
    </row>
    <row r="115" spans="3:6" x14ac:dyDescent="0.3">
      <c r="D115" s="1" t="s">
        <v>113</v>
      </c>
      <c r="E115" s="1" t="str">
        <f>IF(D115="","",INDEX([1]!PartTotal,MATCH(D115,[1]!PartNO,0),3))</f>
        <v>*AMD EPYC (24Core/48Thread) Model 7402 2.80GHz, 128MB, 180W</v>
      </c>
      <c r="F115" s="2">
        <f>IF(D115="","",INDEX([1]!PartTotal,MATCH(D115,[1]!PartNO,0),6))</f>
        <v>3919000</v>
      </c>
    </row>
    <row r="116" spans="3:6" x14ac:dyDescent="0.3">
      <c r="D116" s="1" t="s">
        <v>114</v>
      </c>
      <c r="E116" s="1" t="str">
        <f>IF(D116="","",INDEX([1]!PartTotal,MATCH(D116,[1]!PartNO,0),3))</f>
        <v>AMD EPYC (24Core/48Thread) Model 7F72 3.30GHz, 192MB, 240W</v>
      </c>
      <c r="F116" s="2">
        <f>IF(D116="","",INDEX([1]!PartTotal,MATCH(D116,[1]!PartNO,0),6))</f>
        <v>5184000</v>
      </c>
    </row>
    <row r="117" spans="3:6" x14ac:dyDescent="0.3">
      <c r="C117" s="1" t="s">
        <v>155</v>
      </c>
      <c r="D117" s="1" t="s">
        <v>115</v>
      </c>
      <c r="E117" s="1" t="str">
        <f>IF(D117="","",INDEX([1]!PartTotal,MATCH(D117,[1]!PartNO,0),3))</f>
        <v>AMD EPYC (32Core/64Thread) Model 7502P 2.50GHz, 128MB, 180W</v>
      </c>
      <c r="F117" s="2">
        <f>IF(D117="","",INDEX([1]!PartTotal,MATCH(D117,[1]!PartNO,0),6))</f>
        <v>4867000</v>
      </c>
    </row>
    <row r="118" spans="3:6" x14ac:dyDescent="0.3">
      <c r="D118" s="1" t="s">
        <v>116</v>
      </c>
      <c r="E118" s="1" t="str">
        <f>IF(D118="","",INDEX([1]!PartTotal,MATCH(D118,[1]!PartNO,0),3))</f>
        <v>***AMD EPYC (32Core/64Thread) Model 7452 2.35GHz, 128MB, 155W</v>
      </c>
      <c r="F118" s="2">
        <f>IF(D118="","",INDEX([1]!PartTotal,MATCH(D118,[1]!PartNO,0),6))</f>
        <v>4453000</v>
      </c>
    </row>
    <row r="119" spans="3:6" x14ac:dyDescent="0.3">
      <c r="D119" s="1" t="s">
        <v>117</v>
      </c>
      <c r="E119" s="1" t="str">
        <f>IF(D119="","",INDEX([1]!PartTotal,MATCH(D119,[1]!PartNO,0),3))</f>
        <v>*AMD EPYC (32Core/64Thread) Model 7502 2.50GHz, 128MB, 180W</v>
      </c>
      <c r="F119" s="2">
        <f>IF(D119="","",INDEX([1]!PartTotal,MATCH(D119,[1]!PartNO,0),6))</f>
        <v>5741000</v>
      </c>
    </row>
    <row r="120" spans="3:6" x14ac:dyDescent="0.3">
      <c r="D120" s="1" t="s">
        <v>118</v>
      </c>
      <c r="E120" s="1" t="str">
        <f>IF(D120="","",INDEX([1]!PartTotal,MATCH(D120,[1]!PartNO,0),3))</f>
        <v>AMD EPYC (32Core/64Thread) Model 7532 2.40GHz, 256MB, 200W</v>
      </c>
      <c r="F120" s="2">
        <f>IF(D120="","",INDEX([1]!PartTotal,MATCH(D120,[1]!PartNO,0),6))</f>
        <v>7089000</v>
      </c>
    </row>
    <row r="121" spans="3:6" x14ac:dyDescent="0.3">
      <c r="D121" s="1" t="s">
        <v>119</v>
      </c>
      <c r="E121" s="1" t="str">
        <f>IF(D121="","",INDEX([1]!PartTotal,MATCH(D121,[1]!PartNO,0),3))</f>
        <v>*AMD EPYC (32Core/64Thread) Model 7542 2.90GHz, 128MB, 225W</v>
      </c>
      <c r="F121" s="2">
        <f>IF(D121="","",INDEX([1]!PartTotal,MATCH(D121,[1]!PartNO,0),6))</f>
        <v>7507000</v>
      </c>
    </row>
    <row r="122" spans="3:6" x14ac:dyDescent="0.3">
      <c r="D122" s="1" t="s">
        <v>120</v>
      </c>
      <c r="E122" s="1" t="str">
        <f>IF(D122="","",INDEX([1]!PartTotal,MATCH(D122,[1]!PartNO,0),3))</f>
        <v>*AMD EPYC (48Core/96Thread) Model 7552 2.20GHz, 192MB, 200W</v>
      </c>
      <c r="F122" s="2">
        <f>IF(D122="","",INDEX([1]!PartTotal,MATCH(D122,[1]!PartNO,0),6))</f>
        <v>8887000</v>
      </c>
    </row>
    <row r="123" spans="3:6" x14ac:dyDescent="0.3">
      <c r="D123" s="1" t="s">
        <v>121</v>
      </c>
      <c r="E123" s="1" t="str">
        <f>IF(D123="","",INDEX([1]!PartTotal,MATCH(D123,[1]!PartNO,0),3))</f>
        <v>*AMD EPYC (48Core/96Thread) Model 7642 2.30GHz, 256MB, 225W</v>
      </c>
      <c r="F123" s="2">
        <f>IF(D123="","",INDEX([1]!PartTotal,MATCH(D123,[1]!PartNO,0),6))</f>
        <v>9936000</v>
      </c>
    </row>
    <row r="124" spans="3:6" x14ac:dyDescent="0.3">
      <c r="D124" s="1" t="s">
        <v>122</v>
      </c>
      <c r="E124" s="1" t="str">
        <f>IF(D124="","",INDEX([1]!PartTotal,MATCH(D124,[1]!PartNO,0),3))</f>
        <v>AMD EPYC (64Core/128Thread) Model 7702P 2.00GHz, 256MB, 200W</v>
      </c>
      <c r="F124" s="2">
        <f>IF(D124="","",INDEX([1]!PartTotal,MATCH(D124,[1]!PartNO,0),6))</f>
        <v>9374000</v>
      </c>
    </row>
    <row r="125" spans="3:6" x14ac:dyDescent="0.3">
      <c r="D125" s="1" t="s">
        <v>123</v>
      </c>
      <c r="E125" s="1" t="str">
        <f>IF(D125="","",INDEX([1]!PartTotal,MATCH(D125,[1]!PartNO,0),3))</f>
        <v>AMD EPYC (64Core/128Thread) Model 7662 2.00GHz, 256MB, 225W</v>
      </c>
      <c r="F125" s="2">
        <f>IF(D125="","",INDEX([1]!PartTotal,MATCH(D125,[1]!PartNO,0),6))</f>
        <v>13013000</v>
      </c>
    </row>
    <row r="126" spans="3:6" x14ac:dyDescent="0.3">
      <c r="D126" s="1" t="s">
        <v>124</v>
      </c>
      <c r="E126" s="1" t="str">
        <f>IF(D126="","",INDEX([1]!PartTotal,MATCH(D126,[1]!PartNO,0),3))</f>
        <v>*AMD EPYC (64Core/128Thread) Model 7702 2.00GHz, 256MB, 200W</v>
      </c>
      <c r="F126" s="2">
        <f>IF(D126="","",INDEX([1]!PartTotal,MATCH(D126,[1]!PartNO,0),6))</f>
        <v>13800000</v>
      </c>
    </row>
    <row r="127" spans="3:6" x14ac:dyDescent="0.3">
      <c r="D127" s="1" t="s">
        <v>125</v>
      </c>
      <c r="E127" s="1" t="str">
        <f>IF(D127="","",INDEX([1]!PartTotal,MATCH(D127,[1]!PartNO,0),3))</f>
        <v>*AMD EPYC (64Core/128Thread) Model 7742 2.25GHz, 256MB, 225W</v>
      </c>
      <c r="F127" s="2">
        <f>IF(D127="","",INDEX([1]!PartTotal,MATCH(D127,[1]!PartNO,0),6))</f>
        <v>15309000</v>
      </c>
    </row>
    <row r="128" spans="3:6" x14ac:dyDescent="0.3">
      <c r="C128" s="1" t="s">
        <v>152</v>
      </c>
      <c r="D128" s="1" t="s">
        <v>126</v>
      </c>
      <c r="E128" s="1" t="str">
        <f>IF(D128="","",INDEX([1]!PartTotal,MATCH(D128,[1]!PartNO,0),3))</f>
        <v>AMD EPYC 3rd (8Core/16Thread) Model 72F3 3.70GHz, 256MB, 180W</v>
      </c>
      <c r="F128" s="2">
        <f>IF(D128="","",INDEX([1]!PartTotal,MATCH(D128,[1]!PartNO,0),6))</f>
        <v>5222000</v>
      </c>
    </row>
    <row r="129" spans="3:6" x14ac:dyDescent="0.3">
      <c r="D129" s="1" t="s">
        <v>127</v>
      </c>
      <c r="E129" s="1" t="str">
        <f>IF(D129="","",INDEX([1]!PartTotal,MATCH(D129,[1]!PartNO,0),3))</f>
        <v>AMD EPYC 3rd (16Core/32Thread) Model 7313P 3.00GHz, 128MB, 155W</v>
      </c>
      <c r="F129" s="2">
        <f>IF(D129="","",INDEX([1]!PartTotal,MATCH(D129,[1]!PartNO,0),6))</f>
        <v>1932000</v>
      </c>
    </row>
    <row r="130" spans="3:6" x14ac:dyDescent="0.3">
      <c r="D130" s="1" t="s">
        <v>128</v>
      </c>
      <c r="E130" s="1" t="str">
        <f>IF(D130="","",INDEX([1]!PartTotal,MATCH(D130,[1]!PartNO,0),3))</f>
        <v>***AMD EPYC 3rd (16Core/32Thread) Model 7313 3.00GHz, 128MB, 155W</v>
      </c>
      <c r="F130" s="2">
        <f>IF(D130="","",INDEX([1]!PartTotal,MATCH(D130,[1]!PartNO,0),6))</f>
        <v>2337000</v>
      </c>
    </row>
    <row r="131" spans="3:6" x14ac:dyDescent="0.3">
      <c r="D131" s="1" t="s">
        <v>129</v>
      </c>
      <c r="E131" s="1" t="str">
        <f>IF(D131="","",INDEX([1]!PartTotal,MATCH(D131,[1]!PartNO,0),3))</f>
        <v>*AMD EPYC 3rd (16Core/32Thread) Model 7343 3.20GHz, 128MB, 190W</v>
      </c>
      <c r="F131" s="2">
        <f>IF(D131="","",INDEX([1]!PartTotal,MATCH(D131,[1]!PartNO,0),6))</f>
        <v>3404000</v>
      </c>
    </row>
    <row r="132" spans="3:6" x14ac:dyDescent="0.3">
      <c r="D132" s="1" t="s">
        <v>130</v>
      </c>
      <c r="E132" s="1" t="str">
        <f>IF(D132="","",INDEX([1]!PartTotal,MATCH(D132,[1]!PartNO,0),3))</f>
        <v>AMD EPYC 3rd (16Core/32Thread) Model 73F3 3.50GHz, 256MB, 240W</v>
      </c>
      <c r="F132" s="2">
        <f>IF(D132="","",INDEX([1]!PartTotal,MATCH(D132,[1]!PartNO,0),6))</f>
        <v>7450000</v>
      </c>
    </row>
    <row r="133" spans="3:6" x14ac:dyDescent="0.3">
      <c r="D133" s="1" t="s">
        <v>131</v>
      </c>
      <c r="E133" s="1" t="str">
        <f>IF(D133="","",INDEX([1]!PartTotal,MATCH(D133,[1]!PartNO,0),3))</f>
        <v>AMD EPYC 3rd (24Core/48Thread) Model 7443P 2.85GHz, 128MB, 200W</v>
      </c>
      <c r="F133" s="2">
        <f>IF(D133="","",INDEX([1]!PartTotal,MATCH(D133,[1]!PartNO,0),6))</f>
        <v>2829000</v>
      </c>
    </row>
    <row r="134" spans="3:6" x14ac:dyDescent="0.3">
      <c r="D134" s="1" t="s">
        <v>132</v>
      </c>
      <c r="E134" s="1" t="str">
        <f>IF(D134="","",INDEX([1]!PartTotal,MATCH(D134,[1]!PartNO,0),3))</f>
        <v>*AMD EPYC 3rd (24Core/48Thread) Model 7413 2.65GHz, 128MB, 180W</v>
      </c>
      <c r="F134" s="2">
        <f>IF(D134="","",INDEX([1]!PartTotal,MATCH(D134,[1]!PartNO,0),6))</f>
        <v>3932000</v>
      </c>
    </row>
    <row r="135" spans="3:6" x14ac:dyDescent="0.3">
      <c r="D135" s="1" t="s">
        <v>133</v>
      </c>
      <c r="E135" s="1" t="str">
        <f>IF(D135="","",INDEX([1]!PartTotal,MATCH(D135,[1]!PartNO,0),3))</f>
        <v>*AMD EPYC 3rd (24Core/48Thread) Model 7443 2.85GHz, 128MB, 200W</v>
      </c>
      <c r="F135" s="2">
        <f>IF(D135="","",INDEX([1]!PartTotal,MATCH(D135,[1]!PartNO,0),6))</f>
        <v>4361000</v>
      </c>
    </row>
    <row r="136" spans="3:6" x14ac:dyDescent="0.3">
      <c r="D136" s="1" t="s">
        <v>134</v>
      </c>
      <c r="E136" s="1" t="str">
        <f>IF(D136="","",INDEX([1]!PartTotal,MATCH(D136,[1]!PartNO,0),3))</f>
        <v>AMD EPYC 3rd (24Core/48Thread) Model 74F3 3.20GHz, 256MB, 240W</v>
      </c>
      <c r="F136" s="2">
        <f>IF(D136="","",INDEX([1]!PartTotal,MATCH(D136,[1]!PartNO,0),6))</f>
        <v>6136000</v>
      </c>
    </row>
    <row r="137" spans="3:6" x14ac:dyDescent="0.3">
      <c r="D137" s="1" t="s">
        <v>135</v>
      </c>
      <c r="E137" s="1" t="str">
        <f>IF(D137="","",INDEX([1]!PartTotal,MATCH(D137,[1]!PartNO,0),3))</f>
        <v>*AMD EPYC 3rd (28Core/56Thread) Model 7453 2.75GHz, 64MB, 225W</v>
      </c>
      <c r="F137" s="2">
        <f>IF(D137="","",INDEX([1]!PartTotal,MATCH(D137,[1]!PartNO,0),6))</f>
        <v>3386000</v>
      </c>
    </row>
    <row r="138" spans="3:6" x14ac:dyDescent="0.3">
      <c r="C138" s="1" t="s">
        <v>153</v>
      </c>
      <c r="D138" s="1" t="s">
        <v>136</v>
      </c>
      <c r="E138" s="1" t="str">
        <f>IF(D138="","",INDEX([1]!PartTotal,MATCH(D138,[1]!PartNO,0),3))</f>
        <v>AMD EPYC 3rd (32Core/64Thread) Model 7543P 2.80GHz, 256MB, 225W</v>
      </c>
      <c r="F138" s="2">
        <f>IF(D138="","",INDEX([1]!PartTotal,MATCH(D138,[1]!PartNO,0),6))</f>
        <v>5777000</v>
      </c>
    </row>
    <row r="139" spans="3:6" x14ac:dyDescent="0.3">
      <c r="D139" s="1" t="s">
        <v>137</v>
      </c>
      <c r="E139" s="1" t="str">
        <f>IF(D139="","",INDEX([1]!PartTotal,MATCH(D139,[1]!PartNO,0),3))</f>
        <v>*AMD EPYC 3rd (32Core/64Thread) Model 7543 2.80GHz, 256MB, 225W</v>
      </c>
      <c r="F139" s="2">
        <f>IF(D139="","",INDEX([1]!PartTotal,MATCH(D139,[1]!PartNO,0),6))</f>
        <v>8114000</v>
      </c>
    </row>
    <row r="140" spans="3:6" x14ac:dyDescent="0.3">
      <c r="D140" s="1" t="s">
        <v>138</v>
      </c>
      <c r="E140" s="1" t="str">
        <f>IF(D140="","",INDEX([1]!PartTotal,MATCH(D140,[1]!PartNO,0),3))</f>
        <v>*AMD EPYC 3rd (32Core/64Thread) Model 7513 2.60GHz, 128MB, 200W</v>
      </c>
      <c r="F140" s="2">
        <f>IF(D140="","",INDEX([1]!PartTotal,MATCH(D140,[1]!PartNO,0),6))</f>
        <v>6164000</v>
      </c>
    </row>
    <row r="141" spans="3:6" x14ac:dyDescent="0.3">
      <c r="D141" s="1" t="s">
        <v>139</v>
      </c>
      <c r="E141" s="1" t="str">
        <f>IF(D141="","",INDEX([1]!PartTotal,MATCH(D141,[1]!PartNO,0),3))</f>
        <v>AMD EPYC 3rd (32Core/64Thread) Model 75F3 2.95GHz, 256MB, 280W</v>
      </c>
      <c r="F141" s="2">
        <f>IF(D141="","",INDEX([1]!PartTotal,MATCH(D141,[1]!PartNO,0),6))</f>
        <v>10284000</v>
      </c>
    </row>
    <row r="142" spans="3:6" x14ac:dyDescent="0.3">
      <c r="D142" s="1" t="s">
        <v>140</v>
      </c>
      <c r="E142" s="1" t="str">
        <f>IF(D142="","",INDEX([1]!PartTotal,MATCH(D142,[1]!PartNO,0),3))</f>
        <v>AMD EPYC 3rd (48Core/96Thread) Model 7643 2.30GHz, 256MB, 225W</v>
      </c>
      <c r="F142" s="2">
        <f>IF(D142="","",INDEX([1]!PartTotal,MATCH(D142,[1]!PartNO,0),6))</f>
        <v>10569000</v>
      </c>
    </row>
    <row r="143" spans="3:6" x14ac:dyDescent="0.3">
      <c r="D143" s="1" t="s">
        <v>141</v>
      </c>
      <c r="E143" s="1" t="str">
        <f>IF(D143="","",INDEX([1]!PartTotal,MATCH(D143,[1]!PartNO,0),3))</f>
        <v>AMD EPYC 3rd (56Core/112Thread) Model 7663 2.00GHz, 256MB, 240W</v>
      </c>
      <c r="F143" s="2">
        <f>IF(D143="","",INDEX([1]!PartTotal,MATCH(D143,[1]!PartNO,0),6))</f>
        <v>13470000</v>
      </c>
    </row>
    <row r="144" spans="3:6" x14ac:dyDescent="0.3">
      <c r="D144" s="1" t="s">
        <v>142</v>
      </c>
      <c r="E144" s="1" t="str">
        <f>IF(D144="","",INDEX([1]!PartTotal,MATCH(D144,[1]!PartNO,0),3))</f>
        <v>AMD EPYC 3rd (64Core/128Thread) Model 7713P 2.00GHz, 256MB, 225W</v>
      </c>
      <c r="F144" s="2">
        <f>IF(D144="","",INDEX([1]!PartTotal,MATCH(D144,[1]!PartNO,0),6))</f>
        <v>10601000</v>
      </c>
    </row>
    <row r="145" spans="2:6" x14ac:dyDescent="0.3">
      <c r="D145" s="1" t="s">
        <v>143</v>
      </c>
      <c r="E145" s="1" t="str">
        <f>IF(D145="","",INDEX([1]!PartTotal,MATCH(D145,[1]!PartNO,0),3))</f>
        <v>*AMD EPYC 3rd (64Core/128Thread) Model 7713 2.00GHz, 256MB, 225W</v>
      </c>
      <c r="F145" s="2">
        <f>IF(D145="","",INDEX([1]!PartTotal,MATCH(D145,[1]!PartNO,0),6))</f>
        <v>15364000</v>
      </c>
    </row>
    <row r="146" spans="2:6" x14ac:dyDescent="0.3">
      <c r="D146" s="1" t="s">
        <v>144</v>
      </c>
      <c r="E146" s="1" t="str">
        <f>IF(D146="","",INDEX([1]!PartTotal,MATCH(D146,[1]!PartNO,0),3))</f>
        <v>*AMD EPYC 3rd (64Core/128Thread) Model 7763 2.45GHz, 256MB, 280W</v>
      </c>
      <c r="F146" s="2">
        <f>IF(D146="","",INDEX([1]!PartTotal,MATCH(D146,[1]!PartNO,0),6))</f>
        <v>17112000</v>
      </c>
    </row>
    <row r="147" spans="2:6" x14ac:dyDescent="0.3">
      <c r="B147" s="1" t="s">
        <v>156</v>
      </c>
      <c r="C147" s="1" t="s">
        <v>163</v>
      </c>
      <c r="D147" s="1" t="s">
        <v>157</v>
      </c>
      <c r="E147" s="1" t="str">
        <f>IF(D147="","",INDEX([1]!PartTotal,MATCH(D147,[1]!PartNO,0),3))</f>
        <v>Samsung 16GB DDR4 Registered ECC PC4 2933</v>
      </c>
      <c r="F147" s="2">
        <f>IF(D147="","",INDEX([1]!PartTotal,MATCH(D147,[1]!PartNO,0),6))</f>
        <v>193000</v>
      </c>
    </row>
    <row r="148" spans="2:6" x14ac:dyDescent="0.3">
      <c r="D148" s="1" t="s">
        <v>158</v>
      </c>
      <c r="E148" s="1" t="str">
        <f>IF(D148="","",INDEX([1]!PartTotal,MATCH(D148,[1]!PartNO,0),3))</f>
        <v>Samsung 32GB DDR4 Registered ECC PC4 2933</v>
      </c>
      <c r="F148" s="2">
        <f>IF(D148="","",INDEX([1]!PartTotal,MATCH(D148,[1]!PartNO,0),6))</f>
        <v>351000</v>
      </c>
    </row>
    <row r="149" spans="2:6" x14ac:dyDescent="0.3">
      <c r="D149" s="1" t="s">
        <v>159</v>
      </c>
      <c r="E149" s="1" t="str">
        <f>IF(D149="","",INDEX([1]!PartTotal,MATCH(D149,[1]!PartNO,0),3))</f>
        <v>Samsung 64GB DDR4 Registered ECC PC4 2933</v>
      </c>
      <c r="F149" s="2">
        <f>IF(D149="","",INDEX([1]!PartTotal,MATCH(D149,[1]!PartNO,0),6))</f>
        <v>719000</v>
      </c>
    </row>
    <row r="150" spans="2:6" x14ac:dyDescent="0.3">
      <c r="D150" s="1" t="s">
        <v>160</v>
      </c>
      <c r="E150" s="1" t="str">
        <f>IF(D150="","",INDEX([1]!PartTotal,MATCH(D150,[1]!PartNO,0),3))</f>
        <v>Samsung 128GB DDR4 Registered ECC PC4 2933</v>
      </c>
      <c r="F150" s="2">
        <f>IF(D150="","",INDEX([1]!PartTotal,MATCH(D150,[1]!PartNO,0),6))</f>
        <v>2208000</v>
      </c>
    </row>
    <row r="151" spans="2:6" x14ac:dyDescent="0.3">
      <c r="C151" s="1" t="s">
        <v>164</v>
      </c>
      <c r="D151" s="1" t="s">
        <v>161</v>
      </c>
      <c r="E151" s="1" t="str">
        <f>IF(D151="","",INDEX([1]!PartTotal,MATCH(D151,[1]!PartNO,0),3))</f>
        <v>Samsung 64GB DDR4 LRDIMM ECC PC4 2933</v>
      </c>
      <c r="F151" s="2">
        <f>IF(D151="","",INDEX([1]!PartTotal,MATCH(D151,[1]!PartNO,0),6))</f>
        <v>753000</v>
      </c>
    </row>
    <row r="152" spans="2:6" x14ac:dyDescent="0.3">
      <c r="D152" s="1" t="s">
        <v>162</v>
      </c>
      <c r="E152" s="1" t="str">
        <f>IF(D152="","",INDEX([1]!PartTotal,MATCH(D152,[1]!PartNO,0),3))</f>
        <v>Samsung 128GB DDR4 LRDIMM ECC PC4 2933</v>
      </c>
      <c r="F152" s="2">
        <f>IF(D152="","",INDEX([1]!PartTotal,MATCH(D152,[1]!PartNO,0),6))</f>
        <v>2342000</v>
      </c>
    </row>
    <row r="153" spans="2:6" x14ac:dyDescent="0.3">
      <c r="C153" s="1" t="s">
        <v>165</v>
      </c>
      <c r="D153" s="1" t="s">
        <v>167</v>
      </c>
      <c r="E153" s="1" t="str">
        <f>IF(D153="","",INDEX([1]!PartTotal,MATCH(D153,[1]!PartNO,0),3))</f>
        <v>Samsung 16GB DDR4 Registered ECC PC4 3200</v>
      </c>
      <c r="F153" s="2">
        <f>IF(D153="","",INDEX([1]!PartTotal,MATCH(D153,[1]!PartNO,0),6))</f>
        <v>201000</v>
      </c>
    </row>
    <row r="154" spans="2:6" x14ac:dyDescent="0.3">
      <c r="D154" s="1" t="s">
        <v>168</v>
      </c>
      <c r="E154" s="1" t="str">
        <f>IF(D154="","",INDEX([1]!PartTotal,MATCH(D154,[1]!PartNO,0),3))</f>
        <v>Samsung 32GB DDR4 Registered ECC PC4 3200</v>
      </c>
      <c r="F154" s="2">
        <f>IF(D154="","",INDEX([1]!PartTotal,MATCH(D154,[1]!PartNO,0),6))</f>
        <v>351000</v>
      </c>
    </row>
    <row r="155" spans="2:6" x14ac:dyDescent="0.3">
      <c r="D155" s="1" t="s">
        <v>169</v>
      </c>
      <c r="E155" s="1" t="str">
        <f>IF(D155="","",INDEX([1]!PartTotal,MATCH(D155,[1]!PartNO,0),3))</f>
        <v>Samsung 64GB DDR4 Registered ECC PC4 3200</v>
      </c>
      <c r="F155" s="2">
        <f>IF(D155="","",INDEX([1]!PartTotal,MATCH(D155,[1]!PartNO,0),6))</f>
        <v>719000</v>
      </c>
    </row>
    <row r="156" spans="2:6" x14ac:dyDescent="0.3">
      <c r="D156" s="1" t="s">
        <v>170</v>
      </c>
      <c r="E156" s="1" t="str">
        <f>IF(D156="","",INDEX([1]!PartTotal,MATCH(D156,[1]!PartNO,0),3))</f>
        <v>Samsung 128GB DDR4 Registered ECC PC4 3200</v>
      </c>
      <c r="F156" s="2">
        <f>IF(D156="","",INDEX([1]!PartTotal,MATCH(D156,[1]!PartNO,0),6))</f>
        <v>0</v>
      </c>
    </row>
    <row r="157" spans="2:6" x14ac:dyDescent="0.3">
      <c r="C157" s="1" t="s">
        <v>166</v>
      </c>
      <c r="D157" s="1" t="s">
        <v>171</v>
      </c>
      <c r="E157" s="1" t="str">
        <f>IF(D157="","",INDEX([1]!PartTotal,MATCH(D157,[1]!PartNO,0),3))</f>
        <v>Samsung 64GB DDR4 LRDIMM ECC PC4 3200</v>
      </c>
      <c r="F157" s="2">
        <f>IF(D157="","",INDEX([1]!PartTotal,MATCH(D157,[1]!PartNO,0),6))</f>
        <v>788000</v>
      </c>
    </row>
    <row r="158" spans="2:6" x14ac:dyDescent="0.3">
      <c r="D158" s="1" t="s">
        <v>172</v>
      </c>
      <c r="E158" s="1" t="str">
        <f>IF(D158="","",INDEX([1]!PartTotal,MATCH(D158,[1]!PartNO,0),3))</f>
        <v>Samsung 128GB DDR4 LRDIMM ECC PC4 3200</v>
      </c>
      <c r="F158" s="2">
        <f>IF(D158="","",INDEX([1]!PartTotal,MATCH(D158,[1]!PartNO,0),6))</f>
        <v>0</v>
      </c>
    </row>
    <row r="159" spans="2:6" x14ac:dyDescent="0.3">
      <c r="C159" s="1" t="s">
        <v>175</v>
      </c>
      <c r="D159" s="1" t="s">
        <v>173</v>
      </c>
      <c r="E159" s="1" t="str">
        <f>IF(D159="","",INDEX([1]!PartTotal,MATCH(D159,[1]!PartNO,0),3))</f>
        <v>Samsung 8GB DDR4 ECC UnBuffered PC4 19200</v>
      </c>
      <c r="F159" s="2">
        <f>IF(D159="","",INDEX([1]!PartTotal,MATCH(D159,[1]!PartNO,0),6))</f>
        <v>110000</v>
      </c>
    </row>
    <row r="160" spans="2:6" x14ac:dyDescent="0.3">
      <c r="D160" s="1" t="s">
        <v>174</v>
      </c>
      <c r="E160" s="1" t="str">
        <f>IF(D160="","",INDEX([1]!PartTotal,MATCH(D160,[1]!PartNO,0),3))</f>
        <v>Samsung 16GB DDR4 ECC UnBuffered PC4 19200</v>
      </c>
      <c r="F160" s="2">
        <f>IF(D160="","",INDEX([1]!PartTotal,MATCH(D160,[1]!PartNO,0),6))</f>
        <v>193000</v>
      </c>
    </row>
    <row r="161" spans="2:6" x14ac:dyDescent="0.3">
      <c r="B161" s="1" t="s">
        <v>176</v>
      </c>
      <c r="C161" s="1" t="s">
        <v>195</v>
      </c>
      <c r="D161" s="1" t="s">
        <v>177</v>
      </c>
      <c r="E161" s="1" t="str">
        <f>IF(D161="","",INDEX([1]!PartTotal,MATCH(D161,[1]!PartNO,0),3))</f>
        <v>***WesternDigital UltraStar SATA (3.5", 1TB, SATA, 7200, 128M)</v>
      </c>
      <c r="F161" s="2">
        <f>IF(D161="","",INDEX([1]!PartTotal,MATCH(D161,[1]!PartNO,0),6))</f>
        <v>197000</v>
      </c>
    </row>
    <row r="162" spans="2:6" x14ac:dyDescent="0.3">
      <c r="D162" s="1" t="s">
        <v>178</v>
      </c>
      <c r="E162" s="1" t="str">
        <f>IF(D162="","",INDEX([1]!PartTotal,MATCH(D162,[1]!PartNO,0),3))</f>
        <v>WesternDigital UltraStar SATA (3.5", 2TB, SATA, 7200, 128M)</v>
      </c>
      <c r="F162" s="2">
        <f>IF(D162="","",INDEX([1]!PartTotal,MATCH(D162,[1]!PartNO,0),6))</f>
        <v>248000</v>
      </c>
    </row>
    <row r="163" spans="2:6" x14ac:dyDescent="0.3">
      <c r="D163" s="1" t="s">
        <v>179</v>
      </c>
      <c r="E163" s="1" t="str">
        <f>IF(D163="","",INDEX([1]!PartTotal,MATCH(D163,[1]!PartNO,0),3))</f>
        <v>WesternDigital UltraStar SATA (3.5", 4TB, SATA, 7200, 256M)</v>
      </c>
      <c r="F163" s="2">
        <f>IF(D163="","",INDEX([1]!PartTotal,MATCH(D163,[1]!PartNO,0),6))</f>
        <v>268000</v>
      </c>
    </row>
    <row r="164" spans="2:6" x14ac:dyDescent="0.3">
      <c r="D164" s="1" t="s">
        <v>180</v>
      </c>
      <c r="E164" s="1" t="str">
        <f>IF(D164="","",INDEX([1]!PartTotal,MATCH(D164,[1]!PartNO,0),3))</f>
        <v>WesternDigital UltraStar SATA (3.5", 6TB, SATA, 7200, 256M)</v>
      </c>
      <c r="F164" s="2">
        <f>IF(D164="","",INDEX([1]!PartTotal,MATCH(D164,[1]!PartNO,0),6))</f>
        <v>368000</v>
      </c>
    </row>
    <row r="165" spans="2:6" x14ac:dyDescent="0.3">
      <c r="D165" s="1" t="s">
        <v>181</v>
      </c>
      <c r="E165" s="1" t="str">
        <f>IF(D165="","",INDEX([1]!PartTotal,MATCH(D165,[1]!PartNO,0),3))</f>
        <v>WesternDigital UltraStar SATA (3.5", 8TB, SATA, 7200, 256M)</v>
      </c>
      <c r="F165" s="2">
        <f>IF(D165="","",INDEX([1]!PartTotal,MATCH(D165,[1]!PartNO,0),6))</f>
        <v>519000</v>
      </c>
    </row>
    <row r="166" spans="2:6" x14ac:dyDescent="0.3">
      <c r="D166" s="1" t="s">
        <v>182</v>
      </c>
      <c r="E166" s="1" t="str">
        <f>IF(D166="","",INDEX([1]!PartTotal,MATCH(D166,[1]!PartNO,0),3))</f>
        <v>WesternDigital UltraStar SATA (3.5", 10TB, SATA, 7200, 256M)</v>
      </c>
      <c r="F166" s="2">
        <f>IF(D166="","",INDEX([1]!PartTotal,MATCH(D166,[1]!PartNO,0),6))</f>
        <v>681000</v>
      </c>
    </row>
    <row r="167" spans="2:6" x14ac:dyDescent="0.3">
      <c r="D167" s="1" t="s">
        <v>183</v>
      </c>
      <c r="E167" s="1" t="str">
        <f>IF(D167="","",INDEX([1]!PartTotal,MATCH(D167,[1]!PartNO,0),3))</f>
        <v>***WesternDigital UltraStar SATA (3.5", 12TB, SATA, 7200, 256M)</v>
      </c>
      <c r="F167" s="2">
        <f>IF(D167="","",INDEX([1]!PartTotal,MATCH(D167,[1]!PartNO,0),6))</f>
        <v>719000</v>
      </c>
    </row>
    <row r="168" spans="2:6" x14ac:dyDescent="0.3">
      <c r="D168" s="1" t="s">
        <v>184</v>
      </c>
      <c r="E168" s="1" t="str">
        <f>IF(D168="","",INDEX([1]!PartTotal,MATCH(D168,[1]!PartNO,0),3))</f>
        <v>WesternDigital UltraStar SATA (3.5", 14TB, SATA, 7200, 512M)</v>
      </c>
      <c r="F168" s="2">
        <f>IF(D168="","",INDEX([1]!PartTotal,MATCH(D168,[1]!PartNO,0),6))</f>
        <v>887000</v>
      </c>
    </row>
    <row r="169" spans="2:6" x14ac:dyDescent="0.3">
      <c r="D169" s="1" t="s">
        <v>185</v>
      </c>
      <c r="E169" s="1" t="str">
        <f>IF(D169="","",INDEX([1]!PartTotal,MATCH(D169,[1]!PartNO,0),3))</f>
        <v>WesternDigital UltraStar SATA (3.5", 16TB, SATA, 7200, 512M)</v>
      </c>
      <c r="F169" s="2">
        <f>IF(D169="","",INDEX([1]!PartTotal,MATCH(D169,[1]!PartNO,0),6))</f>
        <v>1054000</v>
      </c>
    </row>
    <row r="170" spans="2:6" x14ac:dyDescent="0.3">
      <c r="D170" s="1" t="s">
        <v>186</v>
      </c>
      <c r="E170" s="1" t="str">
        <f>IF(D170="","",INDEX([1]!PartTotal,MATCH(D170,[1]!PartNO,0),3))</f>
        <v>WesternDigital UltraStar SATA (3.5", 18TB, SATA, 7200, 512M)</v>
      </c>
      <c r="F170" s="2">
        <f>IF(D170="","",INDEX([1]!PartTotal,MATCH(D170,[1]!PartNO,0),6))</f>
        <v>1204000</v>
      </c>
    </row>
    <row r="171" spans="2:6" x14ac:dyDescent="0.3">
      <c r="C171" s="1" t="s">
        <v>196</v>
      </c>
      <c r="D171" s="1" t="s">
        <v>187</v>
      </c>
      <c r="E171" s="1" t="str">
        <f>IF(D171="","",INDEX([1]!PartTotal,MATCH(D171,[1]!PartNO,0),3))</f>
        <v>WesternDigital UltraStar NL-SAS (3.5", 4TB, SATA, 7200, 256M)</v>
      </c>
      <c r="F171" s="2">
        <f>IF(D171="","",INDEX([1]!PartTotal,MATCH(D171,[1]!PartNO,0),6))</f>
        <v>326000</v>
      </c>
    </row>
    <row r="172" spans="2:6" x14ac:dyDescent="0.3">
      <c r="D172" s="1" t="s">
        <v>188</v>
      </c>
      <c r="E172" s="1" t="str">
        <f>IF(D172="","",INDEX([1]!PartTotal,MATCH(D172,[1]!PartNO,0),3))</f>
        <v>WesternDigital UltraStar NL-SAS (3.5", 6TB, SATA, 7200, 256M)</v>
      </c>
      <c r="F172" s="2">
        <f>IF(D172="","",INDEX([1]!PartTotal,MATCH(D172,[1]!PartNO,0),6))</f>
        <v>418000</v>
      </c>
    </row>
    <row r="173" spans="2:6" x14ac:dyDescent="0.3">
      <c r="D173" s="1" t="s">
        <v>189</v>
      </c>
      <c r="E173" s="1" t="str">
        <f>IF(D173="","",INDEX([1]!PartTotal,MATCH(D173,[1]!PartNO,0),3))</f>
        <v>WesternDigital UltraStar NL-SAS (3.5", 8TB, SATA, 7200, 256M)</v>
      </c>
      <c r="F173" s="2">
        <f>IF(D173="","",INDEX([1]!PartTotal,MATCH(D173,[1]!PartNO,0),6))</f>
        <v>569000</v>
      </c>
    </row>
    <row r="174" spans="2:6" x14ac:dyDescent="0.3">
      <c r="D174" s="1" t="s">
        <v>190</v>
      </c>
      <c r="E174" s="1" t="str">
        <f>IF(D174="","",INDEX([1]!PartTotal,MATCH(D174,[1]!PartNO,0),3))</f>
        <v>WesternDigital UltraStar NL-SAS (3.5", 10TB, SATA, 7200, 256M)</v>
      </c>
      <c r="F174" s="2">
        <f>IF(D174="","",INDEX([1]!PartTotal,MATCH(D174,[1]!PartNO,0),6))</f>
        <v>699000</v>
      </c>
    </row>
    <row r="175" spans="2:6" x14ac:dyDescent="0.3">
      <c r="D175" s="1" t="s">
        <v>191</v>
      </c>
      <c r="E175" s="1" t="str">
        <f>IF(D175="","",INDEX([1]!PartTotal,MATCH(D175,[1]!PartNO,0),3))</f>
        <v>WesternDigital UltraStar NL-SAS (3.5", 12TB, SATA, 7200, 512M)</v>
      </c>
      <c r="F175" s="2">
        <f>IF(D175="","",INDEX([1]!PartTotal,MATCH(D175,[1]!PartNO,0),6))</f>
        <v>736000</v>
      </c>
    </row>
    <row r="176" spans="2:6" x14ac:dyDescent="0.3">
      <c r="D176" s="1" t="s">
        <v>192</v>
      </c>
      <c r="E176" s="1" t="str">
        <f>IF(D176="","",INDEX([1]!PartTotal,MATCH(D176,[1]!PartNO,0),3))</f>
        <v>***WesternDigital UltraStar NL-SAS (3.5", 14TB, SATA, 7200, 512M)</v>
      </c>
      <c r="F176" s="2">
        <f>IF(D176="","",INDEX([1]!PartTotal,MATCH(D176,[1]!PartNO,0),6))</f>
        <v>820000</v>
      </c>
    </row>
    <row r="177" spans="2:6" x14ac:dyDescent="0.3">
      <c r="D177" s="1" t="s">
        <v>193</v>
      </c>
      <c r="E177" s="1" t="str">
        <f>IF(D177="","",INDEX([1]!PartTotal,MATCH(D177,[1]!PartNO,0),3))</f>
        <v>WesternDigital UltraStar NL-SAS (3.5", 16TB, SATA, 7200, 512M)</v>
      </c>
      <c r="F177" s="2">
        <f>IF(D177="","",INDEX([1]!PartTotal,MATCH(D177,[1]!PartNO,0),6))</f>
        <v>1087000</v>
      </c>
    </row>
    <row r="178" spans="2:6" x14ac:dyDescent="0.3">
      <c r="D178" s="1" t="s">
        <v>194</v>
      </c>
      <c r="E178" s="1" t="str">
        <f>IF(D178="","",INDEX([1]!PartTotal,MATCH(D178,[1]!PartNO,0),3))</f>
        <v>WesternDigital UltraStar NL-SAS (3.5", 18TB, SATA, 7200, 512M)</v>
      </c>
      <c r="F178" s="2">
        <f>IF(D178="","",INDEX([1]!PartTotal,MATCH(D178,[1]!PartNO,0),6))</f>
        <v>1238000</v>
      </c>
    </row>
    <row r="179" spans="2:6" x14ac:dyDescent="0.3">
      <c r="C179" s="1" t="s">
        <v>197</v>
      </c>
      <c r="D179" s="1" t="s">
        <v>198</v>
      </c>
      <c r="E179" s="1" t="str">
        <f>IF(D179="","",INDEX([1]!PartTotal,MATCH(D179,[1]!PartNO,0),3))</f>
        <v>Seagate EXOS 10E300 (2.5", 300GB, SAS 10K, 512N)</v>
      </c>
      <c r="F179" s="2">
        <f>IF(D179="","",INDEX([1]!PartTotal,MATCH(D179,[1]!PartNO,0),6))</f>
        <v>276000</v>
      </c>
    </row>
    <row r="180" spans="2:6" x14ac:dyDescent="0.3">
      <c r="D180" s="1" t="s">
        <v>199</v>
      </c>
      <c r="E180" s="1" t="str">
        <f>IF(D180="","",INDEX([1]!PartTotal,MATCH(D180,[1]!PartNO,0),3))</f>
        <v>Seagate EXOS 10E2400 (2.5", 600GB, SAS 10K, Fastformat + Turboboost)</v>
      </c>
      <c r="F180" s="2">
        <f>IF(D180="","",INDEX([1]!PartTotal,MATCH(D180,[1]!PartNO,0),6))</f>
        <v>360000</v>
      </c>
    </row>
    <row r="181" spans="2:6" x14ac:dyDescent="0.3">
      <c r="D181" s="1" t="s">
        <v>200</v>
      </c>
      <c r="E181" s="1" t="str">
        <f>IF(D181="","",INDEX([1]!PartTotal,MATCH(D181,[1]!PartNO,0),3))</f>
        <v>Seagate EXOS 10E2400 (2.5", 1.2TB, SAS 10K, Fastformat + Turboboost)</v>
      </c>
      <c r="F181" s="2">
        <f>IF(D181="","",INDEX([1]!PartTotal,MATCH(D181,[1]!PartNO,0),6))</f>
        <v>577000</v>
      </c>
    </row>
    <row r="182" spans="2:6" x14ac:dyDescent="0.3">
      <c r="D182" s="1" t="s">
        <v>201</v>
      </c>
      <c r="E182" s="1" t="str">
        <f>IF(D182="","",INDEX([1]!PartTotal,MATCH(D182,[1]!PartNO,0),3))</f>
        <v>Seagate EXOS 10E2400 (2.5", 1.8TB, SAS 10K, Fastformat + Turboboost)</v>
      </c>
      <c r="F182" s="2">
        <f>IF(D182="","",INDEX([1]!PartTotal,MATCH(D182,[1]!PartNO,0),6))</f>
        <v>786000</v>
      </c>
    </row>
    <row r="183" spans="2:6" x14ac:dyDescent="0.3">
      <c r="D183" s="1" t="s">
        <v>202</v>
      </c>
      <c r="E183" s="1" t="str">
        <f>IF(D183="","",INDEX([1]!PartTotal,MATCH(D183,[1]!PartNO,0),3))</f>
        <v>Seagate EXOS 10E2400 (2.5", 2.4TB, SAS 10K, Fastformat + Turboboost)</v>
      </c>
      <c r="F183" s="2">
        <f>IF(D183="","",INDEX([1]!PartTotal,MATCH(D183,[1]!PartNO,0),6))</f>
        <v>987000</v>
      </c>
    </row>
    <row r="184" spans="2:6" x14ac:dyDescent="0.3">
      <c r="C184" s="1" t="s">
        <v>203</v>
      </c>
      <c r="D184" s="1" t="s">
        <v>204</v>
      </c>
      <c r="E184" s="1" t="str">
        <f>IF(D184="","",INDEX([1]!PartTotal,MATCH(D184,[1]!PartNO,0),3))</f>
        <v>Seagate EXOS 15E900 (2.5", 300GB, SAS, 15K, Fastformat + Turboboost)</v>
      </c>
      <c r="F184" s="2">
        <f>IF(D184="","",INDEX([1]!PartTotal,MATCH(D184,[1]!PartNO,0),6))</f>
        <v>427000</v>
      </c>
    </row>
    <row r="185" spans="2:6" x14ac:dyDescent="0.3">
      <c r="D185" s="1" t="s">
        <v>205</v>
      </c>
      <c r="E185" s="1" t="str">
        <f>IF(D185="","",INDEX([1]!PartTotal,MATCH(D185,[1]!PartNO,0),3))</f>
        <v>Seagate EXOS 15E900 (2.5", 600GB, SAS, 15K, Fastformat + Turboboost)</v>
      </c>
      <c r="F185" s="2">
        <f>IF(D185="","",INDEX([1]!PartTotal,MATCH(D185,[1]!PartNO,0),6))</f>
        <v>544000</v>
      </c>
    </row>
    <row r="186" spans="2:6" x14ac:dyDescent="0.3">
      <c r="D186" s="1" t="s">
        <v>206</v>
      </c>
      <c r="E186" s="1" t="str">
        <f>IF(D186="","",INDEX([1]!PartTotal,MATCH(D186,[1]!PartNO,0),3))</f>
        <v>Seagate EXOS 15E900 (2.5", 900GB, SAS, 15K, Fastformat + Turboboost)</v>
      </c>
      <c r="F186" s="2">
        <f>IF(D186="","",INDEX([1]!PartTotal,MATCH(D186,[1]!PartNO,0),6))</f>
        <v>711000</v>
      </c>
    </row>
    <row r="187" spans="2:6" x14ac:dyDescent="0.3">
      <c r="B187" s="1" t="s">
        <v>207</v>
      </c>
      <c r="C187" s="1" t="s">
        <v>214</v>
      </c>
      <c r="D187" s="1" t="s">
        <v>208</v>
      </c>
      <c r="E187" s="1" t="str">
        <f>IF(D187="","",INDEX([1]!PartTotal,MATCH(D187,[1]!PartNO,0),3))</f>
        <v>Intel® SSD D3-S4510 Series (240GB, 2.5in SATA 6Gb/s, 3D2, TLC) Generic Single Pack</v>
      </c>
      <c r="F187" s="2">
        <f>IF(D187="","",INDEX([1]!PartTotal,MATCH(D187,[1]!PartNO,0),6))</f>
        <v>207000</v>
      </c>
    </row>
    <row r="188" spans="2:6" x14ac:dyDescent="0.3">
      <c r="D188" s="1" t="s">
        <v>209</v>
      </c>
      <c r="E188" s="1" t="str">
        <f>IF(D188="","",INDEX([1]!PartTotal,MATCH(D188,[1]!PartNO,0),3))</f>
        <v>Intel® SSD D3-S4510 Series (480GB, 2.5in SATA 6Gb/s, 3D2, TLC) Generic Single Pack</v>
      </c>
      <c r="F188" s="2">
        <f>IF(D188="","",INDEX([1]!PartTotal,MATCH(D188,[1]!PartNO,0),6))</f>
        <v>277000</v>
      </c>
    </row>
    <row r="189" spans="2:6" x14ac:dyDescent="0.3">
      <c r="D189" s="1" t="s">
        <v>210</v>
      </c>
      <c r="E189" s="1" t="str">
        <f>IF(D189="","",INDEX([1]!PartTotal,MATCH(D189,[1]!PartNO,0),3))</f>
        <v>Intel® SSD D3-S4510 Series (960GB, 2.5in SATA 6Gb/s, 3D2, TLC) Generic Single Pack</v>
      </c>
      <c r="F189" s="2">
        <f>IF(D189="","",INDEX([1]!PartTotal,MATCH(D189,[1]!PartNO,0),6))</f>
        <v>440000</v>
      </c>
    </row>
    <row r="190" spans="2:6" x14ac:dyDescent="0.3">
      <c r="D190" s="1" t="s">
        <v>211</v>
      </c>
      <c r="E190" s="1" t="str">
        <f>IF(D190="","",INDEX([1]!PartTotal,MATCH(D190,[1]!PartNO,0),3))</f>
        <v>Intel® SSD D3-S4510 Series (1.92TB, 2.5in SATA 6Gb/s, 3D2, TLC) Generic Single Pack</v>
      </c>
      <c r="F190" s="2">
        <f>IF(D190="","",INDEX([1]!PartTotal,MATCH(D190,[1]!PartNO,0),6))</f>
        <v>808000</v>
      </c>
    </row>
    <row r="191" spans="2:6" x14ac:dyDescent="0.3">
      <c r="D191" s="1" t="s">
        <v>212</v>
      </c>
      <c r="E191" s="1" t="str">
        <f>IF(D191="","",INDEX([1]!PartTotal,MATCH(D191,[1]!PartNO,0),3))</f>
        <v>Intel® SSD D3-S4510 Series (3.84TB, 2.5in SATA 6Gb/s, 3D2, TLC) Generic Single Pack</v>
      </c>
      <c r="F191" s="2">
        <f>IF(D191="","",INDEX([1]!PartTotal,MATCH(D191,[1]!PartNO,0),6))</f>
        <v>1479000</v>
      </c>
    </row>
    <row r="192" spans="2:6" x14ac:dyDescent="0.3">
      <c r="D192" s="1" t="s">
        <v>213</v>
      </c>
      <c r="E192" s="1" t="str">
        <f>IF(D192="","",INDEX([1]!PartTotal,MATCH(D192,[1]!PartNO,0),3))</f>
        <v>Intel® SSD D3-S4510 Series (7.68TB, 2.5in SATA 6Gb/s, 3D2, TLC) Generic Single Pack</v>
      </c>
      <c r="F192" s="2">
        <f>IF(D192="","",INDEX([1]!PartTotal,MATCH(D192,[1]!PartNO,0),6))</f>
        <v>2956000</v>
      </c>
    </row>
    <row r="193" spans="2:6" x14ac:dyDescent="0.3">
      <c r="C193" s="1" t="s">
        <v>215</v>
      </c>
      <c r="D193" s="1" t="s">
        <v>216</v>
      </c>
      <c r="E193" s="1" t="str">
        <f>IF(D193="","",INDEX([1]!PartTotal,MATCH(D193,[1]!PartNO,0),3))</f>
        <v>Intel® SSD DC P4510 Series (1.0TB, 2.5in PCIe 3.1 x4, 3D2, TLC) Generic Single Pack</v>
      </c>
      <c r="F193" s="2">
        <f>IF(D193="","",INDEX([1]!PartTotal,MATCH(D193,[1]!PartNO,0),6))</f>
        <v>571000</v>
      </c>
    </row>
    <row r="194" spans="2:6" x14ac:dyDescent="0.3">
      <c r="D194" s="1" t="s">
        <v>217</v>
      </c>
      <c r="E194" s="1" t="str">
        <f>IF(D194="","",INDEX([1]!PartTotal,MATCH(D194,[1]!PartNO,0),3))</f>
        <v>Intel® SSD DC P4510 Series (2.0TB, 2.5in PCIe 3.1 x4, 3D2, TLC) Generic Single Pack</v>
      </c>
      <c r="F194" s="2">
        <f>IF(D194="","",INDEX([1]!PartTotal,MATCH(D194,[1]!PartNO,0),6))</f>
        <v>1056000</v>
      </c>
    </row>
    <row r="195" spans="2:6" x14ac:dyDescent="0.3">
      <c r="D195" s="1" t="s">
        <v>218</v>
      </c>
      <c r="E195" s="1" t="str">
        <f>IF(D195="","",INDEX([1]!PartTotal,MATCH(D195,[1]!PartNO,0),3))</f>
        <v>Intel® SSD DC P4510 Series (4.0TB, 2.5in PCIe 3.1 x4, 3D2, TLC) Generic Single Pack</v>
      </c>
      <c r="F195" s="2">
        <f>IF(D195="","",INDEX([1]!PartTotal,MATCH(D195,[1]!PartNO,0),6))</f>
        <v>1684000</v>
      </c>
    </row>
    <row r="196" spans="2:6" x14ac:dyDescent="0.3">
      <c r="D196" s="1" t="s">
        <v>219</v>
      </c>
      <c r="E196" s="1" t="str">
        <f>IF(D196="","",INDEX([1]!PartTotal,MATCH(D196,[1]!PartNO,0),3))</f>
        <v>Intel® SSD DC P4510 Series (8.0TB, 2.5in PCIe 3.1 x4, 3D2, TLC) Generic Single Pack</v>
      </c>
      <c r="F196" s="2">
        <f>IF(D196="","",INDEX([1]!PartTotal,MATCH(D196,[1]!PartNO,0),6))</f>
        <v>3358000</v>
      </c>
    </row>
    <row r="197" spans="2:6" x14ac:dyDescent="0.3">
      <c r="C197" s="1" t="s">
        <v>222</v>
      </c>
      <c r="D197" s="1" t="s">
        <v>220</v>
      </c>
      <c r="E197" s="1" t="str">
        <f>IF(D197="","",INDEX([1]!PartTotal,MATCH(D197,[1]!PartNO,0),3))</f>
        <v>Intel® SSD D7-P5510 Series (3.84TB, 2.5in PCIe 4.0 x4, 3D4, TLC) Generic Single Pack</v>
      </c>
      <c r="F197" s="2">
        <f>IF(D197="","",INDEX([1]!PartTotal,MATCH(D197,[1]!PartNO,0),6))</f>
        <v>1608000</v>
      </c>
    </row>
    <row r="198" spans="2:6" x14ac:dyDescent="0.3">
      <c r="D198" s="1" t="s">
        <v>221</v>
      </c>
      <c r="E198" s="1" t="str">
        <f>IF(D198="","",INDEX([1]!PartTotal,MATCH(D198,[1]!PartNO,0),3))</f>
        <v>Intel® SSD D7-P5510 Series (7.68TB, 2.5in PCIe 4.0 x4, 3D4, TLC) Generic Single Pack</v>
      </c>
      <c r="F198" s="2">
        <f>IF(D198="","",INDEX([1]!PartTotal,MATCH(D198,[1]!PartNO,0),6))</f>
        <v>3216000</v>
      </c>
    </row>
    <row r="199" spans="2:6" x14ac:dyDescent="0.3">
      <c r="C199" s="1" t="s">
        <v>223</v>
      </c>
      <c r="D199" s="1" t="s">
        <v>224</v>
      </c>
      <c r="E199" s="1" t="str">
        <f>IF(D199="","",INDEX([1]!PartTotal,MATCH(D199,[1]!PartNO,0),3))</f>
        <v>Seagate FireCuda 510 R2 250GB (M.2 2280, PCIe Gen3 x4, NVMe 1.3)</v>
      </c>
      <c r="F199" s="2">
        <f>IF(D199="","",INDEX([1]!PartTotal,MATCH(D199,[1]!PartNO,0),6))</f>
        <v>110000</v>
      </c>
    </row>
    <row r="200" spans="2:6" x14ac:dyDescent="0.3">
      <c r="D200" s="1" t="s">
        <v>225</v>
      </c>
      <c r="E200" s="1" t="str">
        <f>IF(D200="","",INDEX([1]!PartTotal,MATCH(D200,[1]!PartNO,0),3))</f>
        <v>Seagate FireCuda 510 R2 500GB (M.2 2280, PCIe Gen3 x4, NVMe 1.3)</v>
      </c>
      <c r="F200" s="2">
        <f>IF(D200="","",INDEX([1]!PartTotal,MATCH(D200,[1]!PartNO,0),6))</f>
        <v>176000</v>
      </c>
    </row>
    <row r="201" spans="2:6" x14ac:dyDescent="0.3">
      <c r="D201" s="1" t="s">
        <v>226</v>
      </c>
      <c r="E201" s="1" t="str">
        <f>IF(D201="","",INDEX([1]!PartTotal,MATCH(D201,[1]!PartNO,0),3))</f>
        <v>Seagate FireCuda 510 R2 1TB (M.2 2280, PCIe Gen3 x4, NVMe 1.3)</v>
      </c>
      <c r="F201" s="2">
        <f>IF(D201="","",INDEX([1]!PartTotal,MATCH(D201,[1]!PartNO,0),6))</f>
        <v>328000</v>
      </c>
    </row>
    <row r="202" spans="2:6" x14ac:dyDescent="0.3">
      <c r="D202" s="1" t="s">
        <v>227</v>
      </c>
      <c r="E202" s="1" t="str">
        <f>IF(D202="","",INDEX([1]!PartTotal,MATCH(D202,[1]!PartNO,0),3))</f>
        <v>Seagate FireCuda 510 R2 2TB (M.2 2280, PCIe Gen3 x4, NVMe 1.3)</v>
      </c>
      <c r="F202" s="2">
        <f>IF(D202="","",INDEX([1]!PartTotal,MATCH(D202,[1]!PartNO,0),6))</f>
        <v>652000</v>
      </c>
    </row>
    <row r="203" spans="2:6" x14ac:dyDescent="0.3">
      <c r="C203" s="1" t="s">
        <v>232</v>
      </c>
      <c r="D203" s="1" t="s">
        <v>228</v>
      </c>
      <c r="E203" s="1" t="str">
        <f>IF(D203="","",INDEX([1]!PartTotal,MATCH(D203,[1]!PartNO,0),3))</f>
        <v>Seagate IronWolf 510 240GB (M.2 2280, PCIe Gen4 x4, NVMe 1.3)</v>
      </c>
      <c r="F203" s="2">
        <f>IF(D203="","",INDEX([1]!PartTotal,MATCH(D203,[1]!PartNO,0),6))</f>
        <v>156000</v>
      </c>
    </row>
    <row r="204" spans="2:6" x14ac:dyDescent="0.3">
      <c r="D204" s="1" t="s">
        <v>229</v>
      </c>
      <c r="E204" s="1" t="str">
        <f>IF(D204="","",INDEX([1]!PartTotal,MATCH(D204,[1]!PartNO,0),3))</f>
        <v>Seagate IronWolf 510 480GB (M.2 2280, PCIe Gen4 x4, NVMe 1.3)</v>
      </c>
      <c r="F204" s="2">
        <f>IF(D204="","",INDEX([1]!PartTotal,MATCH(D204,[1]!PartNO,0),6))</f>
        <v>251000</v>
      </c>
    </row>
    <row r="205" spans="2:6" x14ac:dyDescent="0.3">
      <c r="D205" s="1" t="s">
        <v>230</v>
      </c>
      <c r="E205" s="1" t="str">
        <f>IF(D205="","",INDEX([1]!PartTotal,MATCH(D205,[1]!PartNO,0),3))</f>
        <v>Seagate IronWolf 510 960GB (M.2 2280, PCIe Gen4 x4, NVMe 1.3)</v>
      </c>
      <c r="F205" s="2">
        <f>IF(D205="","",INDEX([1]!PartTotal,MATCH(D205,[1]!PartNO,0),6))</f>
        <v>468000</v>
      </c>
    </row>
    <row r="206" spans="2:6" x14ac:dyDescent="0.3">
      <c r="D206" s="1" t="s">
        <v>231</v>
      </c>
      <c r="E206" s="1" t="str">
        <f>IF(D206="","",INDEX([1]!PartTotal,MATCH(D206,[1]!PartNO,0),3))</f>
        <v>Seagate IronWolf 510 1.92TB (M.2 2280, PCIe Gen4 x4, NVMe 1.3)</v>
      </c>
      <c r="F206" s="2">
        <f>IF(D206="","",INDEX([1]!PartTotal,MATCH(D206,[1]!PartNO,0),6))</f>
        <v>903000</v>
      </c>
    </row>
    <row r="207" spans="2:6" x14ac:dyDescent="0.3">
      <c r="B207" s="1" t="s">
        <v>254</v>
      </c>
      <c r="C207" s="1" t="s">
        <v>242</v>
      </c>
      <c r="D207" s="1" t="s">
        <v>233</v>
      </c>
      <c r="E207" s="1" t="str">
        <f>IF(D207="","",INDEX([1]!PartTotal,MATCH(D207,[1]!PartNO,0),3))</f>
        <v>Intel® Integrated RAID Module RMS3CC040, Single</v>
      </c>
      <c r="F207" s="2">
        <f>IF(D207="","",INDEX([1]!PartTotal,MATCH(D207,[1]!PartNO,0),6))</f>
        <v>808000</v>
      </c>
    </row>
    <row r="208" spans="2:6" x14ac:dyDescent="0.3">
      <c r="D208" s="1" t="s">
        <v>234</v>
      </c>
      <c r="E208" s="1" t="str">
        <f>IF(D208="","",INDEX([1]!PartTotal,MATCH(D208,[1]!PartNO,0),3))</f>
        <v>Intel® Integrated RAID Module RMS3CC080, Single</v>
      </c>
      <c r="F208" s="2">
        <f>IF(D208="","",INDEX([1]!PartTotal,MATCH(D208,[1]!PartNO,0),6))</f>
        <v>754000</v>
      </c>
    </row>
    <row r="209" spans="2:6" x14ac:dyDescent="0.3">
      <c r="D209" s="1" t="s">
        <v>235</v>
      </c>
      <c r="E209" s="1" t="str">
        <f>IF(D209="","",INDEX([1]!PartTotal,MATCH(D209,[1]!PartNO,0),3))</f>
        <v>Intel® Integrated RAID Module RMS3AC160, Single</v>
      </c>
      <c r="F209" s="2">
        <f>IF(D209="","",INDEX([1]!PartTotal,MATCH(D209,[1]!PartNO,0),6))</f>
        <v>1397000</v>
      </c>
    </row>
    <row r="210" spans="2:6" x14ac:dyDescent="0.3">
      <c r="C210" s="1" t="s">
        <v>243</v>
      </c>
      <c r="D210" s="1" t="s">
        <v>236</v>
      </c>
      <c r="E210" s="1" t="str">
        <f>IF(D210="","",INDEX([1]!PartTotal,MATCH(D210,[1]!PartNO,0),3))</f>
        <v>Intel® RAID Controller RS3DC040, Single</v>
      </c>
      <c r="F210" s="2">
        <f>IF(D210="","",INDEX([1]!PartTotal,MATCH(D210,[1]!PartNO,0),6))</f>
        <v>908000</v>
      </c>
    </row>
    <row r="211" spans="2:6" x14ac:dyDescent="0.3">
      <c r="D211" s="1" t="s">
        <v>237</v>
      </c>
      <c r="E211" s="1" t="str">
        <f>IF(D211="","",INDEX([1]!PartTotal,MATCH(D211,[1]!PartNO,0),3))</f>
        <v>Intel® RAID Controller RS3DC080, Single</v>
      </c>
      <c r="F211" s="2">
        <f>IF(D211="","",INDEX([1]!PartTotal,MATCH(D211,[1]!PartNO,0),6))</f>
        <v>734000</v>
      </c>
    </row>
    <row r="212" spans="2:6" x14ac:dyDescent="0.3">
      <c r="C212" s="1" t="s">
        <v>245</v>
      </c>
      <c r="D212" s="1" t="s">
        <v>238</v>
      </c>
      <c r="E212" s="1" t="str">
        <f>IF(D212="","",INDEX([1]!PartTotal,MATCH(D212,[1]!PartNO,0),3))</f>
        <v>Intel® RAID Module RMSP3CD080F, 5 Pack</v>
      </c>
      <c r="F212" s="2">
        <f>IF(D212="","",INDEX([1]!PartTotal,MATCH(D212,[1]!PartNO,0),6))</f>
        <v>882000</v>
      </c>
    </row>
    <row r="213" spans="2:6" x14ac:dyDescent="0.3">
      <c r="D213" s="1" t="s">
        <v>239</v>
      </c>
      <c r="E213" s="1" t="str">
        <f>IF(D213="","",INDEX([1]!PartTotal,MATCH(D213,[1]!PartNO,0),3))</f>
        <v>Intel® RAID Module RMSP3AD160F, 5 Pack</v>
      </c>
      <c r="F213" s="2">
        <f>IF(D213="","",INDEX([1]!PartTotal,MATCH(D213,[1]!PartNO,0),6))</f>
        <v>1509000</v>
      </c>
    </row>
    <row r="214" spans="2:6" x14ac:dyDescent="0.3">
      <c r="C214" s="1" t="s">
        <v>244</v>
      </c>
      <c r="D214" s="1" t="s">
        <v>240</v>
      </c>
      <c r="E214" s="1" t="str">
        <f>IF(D214="","",INDEX([1]!PartTotal,MATCH(D214,[1]!PartNO,0),3))</f>
        <v>Intel® Storage Expander RES3FV288, 5 Pack</v>
      </c>
      <c r="F214" s="2">
        <f>IF(D214="","",INDEX([1]!PartTotal,MATCH(D214,[1]!PartNO,0),6))</f>
        <v>711000</v>
      </c>
    </row>
    <row r="215" spans="2:6" x14ac:dyDescent="0.3">
      <c r="D215" s="1" t="s">
        <v>241</v>
      </c>
      <c r="E215" s="1" t="str">
        <f>IF(D215="","",INDEX([1]!PartTotal,MATCH(D215,[1]!PartNO,0),3))</f>
        <v>Intel® Storage Expander RES3TV360, 5 Pack</v>
      </c>
      <c r="F215" s="2">
        <f>IF(D215="","",INDEX([1]!PartTotal,MATCH(D215,[1]!PartNO,0),6))</f>
        <v>931000</v>
      </c>
    </row>
    <row r="216" spans="2:6" x14ac:dyDescent="0.3">
      <c r="B216" s="1" t="s">
        <v>253</v>
      </c>
      <c r="C216" s="1" t="s">
        <v>248</v>
      </c>
      <c r="D216" s="1" t="s">
        <v>246</v>
      </c>
      <c r="E216" s="1" t="str">
        <f>IF(D216="","",INDEX([1]!PartTotal,MATCH(D216,[1]!PartNO,0),3))</f>
        <v>1100W AC Common Redundant Power Supply AXX1100PCRPS (Platinum Efficiency), Single</v>
      </c>
      <c r="F216" s="2">
        <f>IF(D216="","",INDEX([1]!PartTotal,MATCH(D216,[1]!PartNO,0),6))</f>
        <v>489000</v>
      </c>
    </row>
    <row r="217" spans="2:6" x14ac:dyDescent="0.3">
      <c r="C217" s="1" t="s">
        <v>249</v>
      </c>
      <c r="D217" s="1" t="s">
        <v>247</v>
      </c>
      <c r="E217" s="1" t="str">
        <f>IF(D217="","",INDEX([1]!PartTotal,MATCH(D217,[1]!PartNO,0),3))</f>
        <v>1300W AC CRPS 80+ Titanium efficiency power supply module AXX1300TCRPS, Single</v>
      </c>
      <c r="F217" s="2">
        <f>IF(D217="","",INDEX([1]!PartTotal,MATCH(D217,[1]!PartNO,0),6))</f>
        <v>489000</v>
      </c>
    </row>
    <row r="218" spans="2:6" x14ac:dyDescent="0.3">
      <c r="B218" s="1" t="s">
        <v>252</v>
      </c>
      <c r="C218" s="1" t="s">
        <v>251</v>
      </c>
      <c r="D218" s="1" t="s">
        <v>250</v>
      </c>
      <c r="E218" s="1" t="str">
        <f>IF(D218="","",INDEX([1]!PartTotal,MATCH(D218,[1]!PartNO,0),3))</f>
        <v>Enhanced Value RAIL AXXELVRAIL, Single</v>
      </c>
      <c r="F218" s="2">
        <f>IF(D218="","",INDEX([1]!PartTotal,MATCH(D218,[1]!PartNO,0),6))</f>
        <v>93000</v>
      </c>
    </row>
    <row r="219" spans="2:6" x14ac:dyDescent="0.3">
      <c r="B219" s="1" t="s">
        <v>255</v>
      </c>
      <c r="C219" s="1" t="s">
        <v>280</v>
      </c>
      <c r="D219" s="1" t="s">
        <v>265</v>
      </c>
      <c r="E219" s="1" t="str">
        <f>IF(D219="","",INDEX([1]!PartTotal,MATCH(D219,[1]!PartNO,0),3))</f>
        <v>Intel® Ethernet Network Adapter I225-T1, Retail Unit</v>
      </c>
      <c r="F219" s="2">
        <f>IF(D219="","",INDEX([1]!PartTotal,MATCH(D219,[1]!PartNO,0),6))</f>
        <v>121000</v>
      </c>
    </row>
    <row r="220" spans="2:6" x14ac:dyDescent="0.3">
      <c r="D220" s="1" t="s">
        <v>275</v>
      </c>
      <c r="E220" s="1" t="str">
        <f>IF(D220="","",INDEX([1]!PartTotal,MATCH(D220,[1]!PartNO,0),3))</f>
        <v>Intel® Ethernet Server Adapter I350-T2V2, retail unit</v>
      </c>
      <c r="F220" s="2">
        <f>IF(D220="","",INDEX([1]!PartTotal,MATCH(D220,[1]!PartNO,0),6))</f>
        <v>311000</v>
      </c>
    </row>
    <row r="221" spans="2:6" x14ac:dyDescent="0.3">
      <c r="D221" s="1" t="s">
        <v>276</v>
      </c>
      <c r="E221" s="1" t="str">
        <f>IF(D221="","",INDEX([1]!PartTotal,MATCH(D221,[1]!PartNO,0),3))</f>
        <v>Intel® Ethernet Server Adapter I350-T4V2, retail unit</v>
      </c>
      <c r="F221" s="2">
        <f>IF(D221="","",INDEX([1]!PartTotal,MATCH(D221,[1]!PartNO,0),6))</f>
        <v>404000</v>
      </c>
    </row>
    <row r="222" spans="2:6" x14ac:dyDescent="0.3">
      <c r="D222" s="1" t="s">
        <v>256</v>
      </c>
      <c r="E222" s="1" t="str">
        <f>IF(D222="","",INDEX([1]!PartTotal,MATCH(D222,[1]!PartNO,0),3))</f>
        <v>Intel® Ethernet Converged Network Adapter X520-DA2, retail unit</v>
      </c>
      <c r="F222" s="2">
        <f>IF(D222="","",INDEX([1]!PartTotal,MATCH(D222,[1]!PartNO,0),6))</f>
        <v>681000</v>
      </c>
    </row>
    <row r="223" spans="2:6" x14ac:dyDescent="0.3">
      <c r="D223" s="1" t="s">
        <v>257</v>
      </c>
      <c r="E223" s="1" t="str">
        <f>IF(D223="","",INDEX([1]!PartTotal,MATCH(D223,[1]!PartNO,0),3))</f>
        <v>Intel® Ethernet Converged Network Adapter X520-SR2, retail unit</v>
      </c>
      <c r="F223" s="2">
        <f>IF(D223="","",INDEX([1]!PartTotal,MATCH(D223,[1]!PartNO,0),6))</f>
        <v>1077000</v>
      </c>
    </row>
    <row r="224" spans="2:6" x14ac:dyDescent="0.3">
      <c r="D224" s="1" t="s">
        <v>258</v>
      </c>
      <c r="E224" s="1" t="str">
        <f>IF(D224="","",INDEX([1]!PartTotal,MATCH(D224,[1]!PartNO,0),3))</f>
        <v>Intel® Ethernet Converged Network Adapter X550-T2, Single Pack</v>
      </c>
      <c r="F224" s="2">
        <f>IF(D224="","",INDEX([1]!PartTotal,MATCH(D224,[1]!PartNO,0),6))</f>
        <v>709000</v>
      </c>
    </row>
    <row r="225" spans="3:6" x14ac:dyDescent="0.3">
      <c r="D225" s="1" t="s">
        <v>261</v>
      </c>
      <c r="E225" s="1" t="str">
        <f>IF(D225="","",INDEX([1]!PartTotal,MATCH(D225,[1]!PartNO,0),3))</f>
        <v>Intel® Ethernet Converged Network Adapter X710-T4, retail unit</v>
      </c>
      <c r="F225" s="2">
        <f>IF(D225="","",INDEX([1]!PartTotal,MATCH(D225,[1]!PartNO,0),6))</f>
        <v>1176000</v>
      </c>
    </row>
    <row r="226" spans="3:6" x14ac:dyDescent="0.3">
      <c r="D226" s="1" t="s">
        <v>259</v>
      </c>
      <c r="E226" s="1" t="str">
        <f>IF(D226="","",INDEX([1]!PartTotal,MATCH(D226,[1]!PartNO,0),3))</f>
        <v>Intel® Ethernet Converged Network Adapter X710-DA2, retail unit</v>
      </c>
      <c r="F226" s="2">
        <f>IF(D226="","",INDEX([1]!PartTotal,MATCH(D226,[1]!PartNO,0),6))</f>
        <v>487000</v>
      </c>
    </row>
    <row r="227" spans="3:6" x14ac:dyDescent="0.3">
      <c r="D227" s="1" t="s">
        <v>260</v>
      </c>
      <c r="E227" s="1" t="str">
        <f>IF(D227="","",INDEX([1]!PartTotal,MATCH(D227,[1]!PartNO,0),3))</f>
        <v>Intel® Ethernet Converged Network Adapter X710-DA4, retail unit</v>
      </c>
      <c r="F227" s="2">
        <f>IF(D227="","",INDEX([1]!PartTotal,MATCH(D227,[1]!PartNO,0),6))</f>
        <v>948000</v>
      </c>
    </row>
    <row r="228" spans="3:6" x14ac:dyDescent="0.3">
      <c r="D228" s="1" t="s">
        <v>262</v>
      </c>
      <c r="E228" s="1" t="str">
        <f>IF(D228="","",INDEX([1]!PartTotal,MATCH(D228,[1]!PartNO,0),3))</f>
        <v>Intel® Ethernet Converged Network Adapter XL710-QDA2, retail unit</v>
      </c>
      <c r="F228" s="2">
        <f>IF(D228="","",INDEX([1]!PartTotal,MATCH(D228,[1]!PartNO,0),6))</f>
        <v>1020000</v>
      </c>
    </row>
    <row r="229" spans="3:6" x14ac:dyDescent="0.3">
      <c r="D229" s="1" t="s">
        <v>263</v>
      </c>
      <c r="E229" s="1" t="str">
        <f>IF(D229="","",INDEX([1]!PartTotal,MATCH(D229,[1]!PartNO,0),3))</f>
        <v>Intel® Ethernet Network Adapter E810-CQDA1, Retail Unit</v>
      </c>
      <c r="F229" s="2">
        <f>IF(D229="","",INDEX([1]!PartTotal,MATCH(D229,[1]!PartNO,0),6))</f>
        <v>1449000</v>
      </c>
    </row>
    <row r="230" spans="3:6" x14ac:dyDescent="0.3">
      <c r="D230" s="1" t="s">
        <v>264</v>
      </c>
      <c r="E230" s="1" t="str">
        <f>IF(D230="","",INDEX([1]!PartTotal,MATCH(D230,[1]!PartNO,0),3))</f>
        <v>Intel® Ethernet Network Adapter E810-CQDA2, Retail Unit</v>
      </c>
      <c r="F230" s="2">
        <f>IF(D230="","",INDEX([1]!PartTotal,MATCH(D230,[1]!PartNO,0),6))</f>
        <v>1739000</v>
      </c>
    </row>
    <row r="231" spans="3:6" x14ac:dyDescent="0.3">
      <c r="C231" s="1" t="s">
        <v>279</v>
      </c>
      <c r="D231" s="1" t="s">
        <v>270</v>
      </c>
      <c r="E231" s="1" t="str">
        <f>IF(D231="","",INDEX([1]!PartTotal,MATCH(D231,[1]!PartNO,0),3))</f>
        <v>Intel® Ethernet Network Adapter OCP3.0 I350-T4, Retail Unit</v>
      </c>
      <c r="F231" s="2">
        <f>IF(D231="","",INDEX([1]!PartTotal,MATCH(D231,[1]!PartNO,0),6))</f>
        <v>389000</v>
      </c>
    </row>
    <row r="232" spans="3:6" x14ac:dyDescent="0.3">
      <c r="D232" s="1" t="s">
        <v>266</v>
      </c>
      <c r="E232" s="1" t="str">
        <f>IF(D232="","",INDEX([1]!PartTotal,MATCH(D232,[1]!PartNO,0),3))</f>
        <v>Intel® Ethernet Network Adapter OCP 3.0 X710-T2L, Retail Unit</v>
      </c>
      <c r="F232" s="2">
        <f>IF(D232="","",INDEX([1]!PartTotal,MATCH(D232,[1]!PartNO,0),6))</f>
        <v>542000</v>
      </c>
    </row>
    <row r="233" spans="3:6" x14ac:dyDescent="0.3">
      <c r="D233" s="1" t="s">
        <v>267</v>
      </c>
      <c r="E233" s="1" t="str">
        <f>IF(D233="","",INDEX([1]!PartTotal,MATCH(D233,[1]!PartNO,0),3))</f>
        <v>Intel® Ethernet Network Adapter OCP 3.0 X710-T4L, Retail Unit</v>
      </c>
      <c r="F233" s="2">
        <f>IF(D233="","",INDEX([1]!PartTotal,MATCH(D233,[1]!PartNO,0),6))</f>
        <v>836000</v>
      </c>
    </row>
    <row r="234" spans="3:6" x14ac:dyDescent="0.3">
      <c r="D234" s="1" t="s">
        <v>271</v>
      </c>
      <c r="E234" s="1" t="str">
        <f>IF(D234="","",INDEX([1]!PartTotal,MATCH(D234,[1]!PartNO,0),3))</f>
        <v>Intel® Ethernet Network Adapter OCP3.0 X710-DA2, Retail Unit</v>
      </c>
      <c r="F234" s="2">
        <f>IF(D234="","",INDEX([1]!PartTotal,MATCH(D234,[1]!PartNO,0),6))</f>
        <v>487000</v>
      </c>
    </row>
    <row r="235" spans="3:6" x14ac:dyDescent="0.3">
      <c r="D235" s="1" t="s">
        <v>272</v>
      </c>
      <c r="E235" s="1" t="str">
        <f>IF(D235="","",INDEX([1]!PartTotal,MATCH(D235,[1]!PartNO,0),3))</f>
        <v>Intel® Ethernet Network Adapter OCP3.0 X710-DA4, Retail Unit</v>
      </c>
      <c r="F235" s="2">
        <f>IF(D235="","",INDEX([1]!PartTotal,MATCH(D235,[1]!PartNO,0),6))</f>
        <v>675000</v>
      </c>
    </row>
    <row r="236" spans="3:6" x14ac:dyDescent="0.3">
      <c r="D236" s="1" t="s">
        <v>268</v>
      </c>
      <c r="E236" s="1" t="str">
        <f>IF(D236="","",INDEX([1]!PartTotal,MATCH(D236,[1]!PartNO,0),3))</f>
        <v>Intel® Ethernet Network Adapter OCP3.0 E810-CQDA1, Retail Unit</v>
      </c>
      <c r="F236" s="2">
        <f>IF(D236="","",INDEX([1]!PartTotal,MATCH(D236,[1]!PartNO,0),6))</f>
        <v>1397000</v>
      </c>
    </row>
    <row r="237" spans="3:6" x14ac:dyDescent="0.3">
      <c r="D237" s="1" t="s">
        <v>269</v>
      </c>
      <c r="E237" s="1" t="str">
        <f>IF(D237="","",INDEX([1]!PartTotal,MATCH(D237,[1]!PartNO,0),3))</f>
        <v>Intel® Ethernet Network Adapter OCP3.0 E810-CQDA2, Retail Unit</v>
      </c>
      <c r="F237" s="2">
        <f>IF(D237="","",INDEX([1]!PartTotal,MATCH(D237,[1]!PartNO,0),6))</f>
        <v>1659000</v>
      </c>
    </row>
    <row r="238" spans="3:6" x14ac:dyDescent="0.3">
      <c r="C238" s="1" t="s">
        <v>281</v>
      </c>
      <c r="D238" s="1" t="s">
        <v>277</v>
      </c>
      <c r="E238" s="1" t="str">
        <f>IF(D238="","",INDEX([1]!PartTotal,MATCH(D238,[1]!PartNO,0),3))</f>
        <v>Intel® Ethernet SFP+ SR Optics, extended temp, single pack</v>
      </c>
      <c r="F238" s="2">
        <f>IF(D238="","",INDEX([1]!PartTotal,MATCH(D238,[1]!PartNO,0),6))</f>
        <v>216000</v>
      </c>
    </row>
    <row r="239" spans="3:6" x14ac:dyDescent="0.3">
      <c r="D239" s="1" t="s">
        <v>278</v>
      </c>
      <c r="E239" s="1" t="str">
        <f>IF(D239="","",INDEX([1]!PartTotal,MATCH(D239,[1]!PartNO,0),3))</f>
        <v>Intel® Ethernet SFP28 SR Optic, Single Pack</v>
      </c>
      <c r="F239" s="2">
        <f>IF(D239="","",INDEX([1]!PartTotal,MATCH(D239,[1]!PartNO,0),6))</f>
        <v>315000</v>
      </c>
    </row>
    <row r="240" spans="3:6" x14ac:dyDescent="0.3">
      <c r="D240" s="1" t="s">
        <v>274</v>
      </c>
      <c r="E240" s="1" t="str">
        <f>IF(D240="","",INDEX([1]!PartTotal,MATCH(D240,[1]!PartNO,0),3))</f>
        <v>Intel® Ethernet QSFP+ SR Optics, retail unit</v>
      </c>
      <c r="F240" s="2">
        <f>IF(D240="","",INDEX([1]!PartTotal,MATCH(D240,[1]!PartNO,0),6))</f>
        <v>675000</v>
      </c>
    </row>
    <row r="241" spans="2:6" x14ac:dyDescent="0.3">
      <c r="D241" s="1" t="s">
        <v>273</v>
      </c>
      <c r="E241" s="1" t="str">
        <f>IF(D241="","",INDEX([1]!PartTotal,MATCH(D241,[1]!PartNO,0),3))</f>
        <v>Intel® Ethernet Optic QSFP28, SR Extended Temp, Retail Unit</v>
      </c>
      <c r="F241" s="2">
        <f>IF(D241="","",INDEX([1]!PartTotal,MATCH(D241,[1]!PartNO,0),6))</f>
        <v>734000</v>
      </c>
    </row>
    <row r="242" spans="2:6" x14ac:dyDescent="0.3">
      <c r="B242" s="1" t="s">
        <v>353</v>
      </c>
      <c r="C242" s="1" t="s">
        <v>355</v>
      </c>
      <c r="D242" s="1" t="s">
        <v>356</v>
      </c>
      <c r="E242" s="1" t="str">
        <f>IF(D242="","",INDEX([1]!PartTotal,MATCH(D242,[1]!PartNO,0),3))</f>
        <v>Qlogic QLE2692 Dual Port Fibre Channel Host Bus Adapter</v>
      </c>
      <c r="F242" s="2">
        <f>IF(D242="","",INDEX([1]!PartTotal,MATCH(D242,[1]!PartNO,0),6))</f>
        <v>3312000</v>
      </c>
    </row>
    <row r="243" spans="2:6" x14ac:dyDescent="0.3">
      <c r="B243" s="1" t="s">
        <v>354</v>
      </c>
      <c r="C243" s="1" t="s">
        <v>357</v>
      </c>
      <c r="D243" s="1" t="s">
        <v>358</v>
      </c>
      <c r="E243" s="1" t="str">
        <f>IF(D243="","",INDEX([1]!PartTotal,MATCH(D243,[1]!PartNO,0),3))</f>
        <v>ConnectX®-5 VPI, EDR IB (100Gb/s) and 100GbE, single-port QSFP28, PCIe3.0 x16</v>
      </c>
      <c r="F243" s="2">
        <f>IF(D243="","",INDEX([1]!PartTotal,MATCH(D243,[1]!PartNO,0),6))</f>
        <v>1527000</v>
      </c>
    </row>
    <row r="244" spans="2:6" x14ac:dyDescent="0.3">
      <c r="D244" s="1" t="s">
        <v>359</v>
      </c>
      <c r="E244" s="1" t="str">
        <f>IF(D244="","",INDEX([1]!PartTotal,MATCH(D244,[1]!PartNO,0),3))</f>
        <v>Mellanox® Passive Copper cable, IB EDR, up to 100Gb/s, QSFP28, 2m</v>
      </c>
      <c r="F244" s="2">
        <f>IF(D244="","",INDEX([1]!PartTotal,MATCH(D244,[1]!PartNO,0),6))</f>
        <v>305000</v>
      </c>
    </row>
    <row r="245" spans="2:6" x14ac:dyDescent="0.3">
      <c r="B245" s="1" t="s">
        <v>360</v>
      </c>
      <c r="C245" s="1" t="s">
        <v>374</v>
      </c>
      <c r="D245" s="1" t="s">
        <v>361</v>
      </c>
      <c r="E245" s="1" t="str">
        <f>IF(D245="","",INDEX([1]!PartTotal,MATCH(D245,[1]!PartNO,0),3))</f>
        <v>NVIDIA RTX3080Ti - Blower or Passive, 10,240 CUDA Core, 320 Tensor Core, 12GB GDDR6X</v>
      </c>
      <c r="F245" s="2">
        <f>IF(D245="","",INDEX([1]!PartTotal,MATCH(D245,[1]!PartNO,0),6))</f>
        <v>3625000</v>
      </c>
    </row>
    <row r="246" spans="2:6" x14ac:dyDescent="0.3">
      <c r="D246" s="1" t="s">
        <v>362</v>
      </c>
      <c r="E246" s="1" t="str">
        <f>IF(D246="","",INDEX([1]!PartTotal,MATCH(D246,[1]!PartNO,0),3))</f>
        <v>NVIDIA RTX3090 - Blower or Passive, 10,496 CUDA Core, 328 Tensor Core, 24GB GDDR6X</v>
      </c>
      <c r="F246" s="2">
        <f>IF(D246="","",INDEX([1]!PartTotal,MATCH(D246,[1]!PartNO,0),6))</f>
        <v>5115000</v>
      </c>
    </row>
    <row r="247" spans="2:6" x14ac:dyDescent="0.3">
      <c r="D247" s="1" t="s">
        <v>363</v>
      </c>
      <c r="E247" s="1" t="str">
        <f>IF(D247="","",INDEX([1]!PartTotal,MATCH(D247,[1]!PartNO,0),3))</f>
        <v>NVIDIA Quadro RTX A4000 - Blower, 6,144 CUDA Core, 192 Tensor Core, 16GB GDDR6</v>
      </c>
      <c r="F247" s="2">
        <f>IF(D247="","",INDEX([1]!PartTotal,MATCH(D247,[1]!PartNO,0),6))</f>
        <v>2208000</v>
      </c>
    </row>
    <row r="248" spans="2:6" x14ac:dyDescent="0.3">
      <c r="D248" s="1" t="s">
        <v>364</v>
      </c>
      <c r="E248" s="1" t="str">
        <f>IF(D248="","",INDEX([1]!PartTotal,MATCH(D248,[1]!PartNO,0),3))</f>
        <v>NVIDIA Quadro RTX A5000 - Blower, 8,192 CUDA Core, 256 Tensor Core, 24GB GDDR6</v>
      </c>
      <c r="F248" s="2">
        <f>IF(D248="","",INDEX([1]!PartTotal,MATCH(D248,[1]!PartNO,0),6))</f>
        <v>4600000</v>
      </c>
    </row>
    <row r="249" spans="2:6" x14ac:dyDescent="0.3">
      <c r="D249" s="1" t="s">
        <v>365</v>
      </c>
      <c r="E249" s="1" t="str">
        <f>IF(D249="","",INDEX([1]!PartTotal,MATCH(D249,[1]!PartNO,0),3))</f>
        <v>NVIDIA Quadro RTX A6000 - Blower, 10,752 CUDA Core, 336 Tensor Core, 48GB GDDR6</v>
      </c>
      <c r="F249" s="2">
        <f>IF(D249="","",INDEX([1]!PartTotal,MATCH(D249,[1]!PartNO,0),6))</f>
        <v>9016000</v>
      </c>
    </row>
    <row r="250" spans="2:6" x14ac:dyDescent="0.3">
      <c r="D250" s="1" t="s">
        <v>366</v>
      </c>
      <c r="E250" s="1" t="str">
        <f>IF(D250="","",INDEX([1]!PartTotal,MATCH(D250,[1]!PartNO,0),3))</f>
        <v>NVIDIA TESLA T4 - Passive Fan, 2,560 CUDA Core, 16GB MEM</v>
      </c>
      <c r="F250" s="2">
        <f>IF(D250="","",INDEX([1]!PartTotal,MATCH(D250,[1]!PartNO,0),6))</f>
        <v>3956000</v>
      </c>
    </row>
    <row r="251" spans="2:6" x14ac:dyDescent="0.3">
      <c r="D251" s="1" t="s">
        <v>367</v>
      </c>
      <c r="E251" s="1" t="str">
        <f>IF(D251="","",INDEX([1]!PartTotal,MATCH(D251,[1]!PartNO,0),3))</f>
        <v>NVIDIA TESLA V100 - Passive Fan, 5,120 CUDA Core, 32GB HBM2</v>
      </c>
      <c r="F251" s="2">
        <f>IF(D251="","",INDEX([1]!PartTotal,MATCH(D251,[1]!PartNO,0),6))</f>
        <v>16468000</v>
      </c>
    </row>
    <row r="252" spans="2:6" x14ac:dyDescent="0.3">
      <c r="D252" s="1" t="s">
        <v>368</v>
      </c>
      <c r="E252" s="1" t="str">
        <f>IF(D252="","",INDEX([1]!PartTotal,MATCH(D252,[1]!PartNO,0),3))</f>
        <v>NVIDIA TESLA A10 - Passive, 9,216 CUDA Core, 885/1695 MHz, 24GB GDDR6</v>
      </c>
      <c r="F252" s="2">
        <f>IF(D252="","",INDEX([1]!PartTotal,MATCH(D252,[1]!PartNO,0),6))</f>
        <v>5796000</v>
      </c>
    </row>
    <row r="253" spans="2:6" x14ac:dyDescent="0.3">
      <c r="D253" s="1" t="s">
        <v>369</v>
      </c>
      <c r="E253" s="1" t="str">
        <f>IF(D253="","",INDEX([1]!PartTotal,MATCH(D253,[1]!PartNO,0),3))</f>
        <v>NVIDIA TESLA A16 - Passive, 10,240 CUDA Core, 885/1695 MHz, 4x16GB GDDR6</v>
      </c>
      <c r="F253" s="2">
        <f>IF(D253="","",INDEX([1]!PartTotal,MATCH(D253,[1]!PartNO,0),6))</f>
        <v>6256000</v>
      </c>
    </row>
    <row r="254" spans="2:6" x14ac:dyDescent="0.3">
      <c r="D254" s="1" t="s">
        <v>370</v>
      </c>
      <c r="E254" s="1" t="str">
        <f>IF(D254="","",INDEX([1]!PartTotal,MATCH(D254,[1]!PartNO,0),3))</f>
        <v>NVIDIA TESLA A30 - Passive, 3,584 CUDA Core, 930/1440 MHz, 24GB HBM2</v>
      </c>
      <c r="F254" s="2">
        <f>IF(D254="","",INDEX([1]!PartTotal,MATCH(D254,[1]!PartNO,0),6))</f>
        <v>9384000</v>
      </c>
    </row>
    <row r="255" spans="2:6" x14ac:dyDescent="0.3">
      <c r="D255" s="1" t="s">
        <v>371</v>
      </c>
      <c r="E255" s="1" t="str">
        <f>IF(D255="","",INDEX([1]!PartTotal,MATCH(D255,[1]!PartNO,0),3))</f>
        <v>NVIDIA TESLA A40 - Passive Fan, 10,752 CUDA Core, 48GB GDDR6</v>
      </c>
      <c r="F255" s="2">
        <f>IF(D255="","",INDEX([1]!PartTotal,MATCH(D255,[1]!PartNO,0),6))</f>
        <v>10488000</v>
      </c>
    </row>
    <row r="256" spans="2:6" x14ac:dyDescent="0.3">
      <c r="D256" s="1" t="s">
        <v>372</v>
      </c>
      <c r="E256" s="1" t="str">
        <f>IF(D256="","",INDEX([1]!PartTotal,MATCH(D256,[1]!PartNO,0),3))</f>
        <v>NVIDIA TESLA A100 - Passive Fan, 6,912 FP32 CUDA Core, 40GB HBM2</v>
      </c>
      <c r="F256" s="2">
        <f>IF(D256="","",INDEX([1]!PartTotal,MATCH(D256,[1]!PartNO,0),6))</f>
        <v>19136000</v>
      </c>
    </row>
    <row r="257" spans="2:6" x14ac:dyDescent="0.3">
      <c r="D257" s="1" t="s">
        <v>373</v>
      </c>
      <c r="E257" s="1" t="str">
        <f>IF(D257="","",INDEX([1]!PartTotal,MATCH(D257,[1]!PartNO,0),3))</f>
        <v>NVIDIA TESLA A100 - Passive Fan, 6,912 FP32 CUDA Core, 80GB HBM2</v>
      </c>
      <c r="F257" s="2">
        <f>IF(D257="","",INDEX([1]!PartTotal,MATCH(D257,[1]!PartNO,0),6))</f>
        <v>24472000</v>
      </c>
    </row>
    <row r="258" spans="2:6" x14ac:dyDescent="0.3">
      <c r="B258" s="1" t="s">
        <v>290</v>
      </c>
      <c r="C258" s="1" t="s">
        <v>300</v>
      </c>
      <c r="D258" s="1" t="s">
        <v>291</v>
      </c>
      <c r="E258" s="1" t="str">
        <f>IF(D258="","",INDEX([1]!PartTotal,MATCH(D258,[1]!PartNO,0),3))</f>
        <v>DGX DL WS 4A100/256GB 40G Support, 3 Years</v>
      </c>
      <c r="F258" s="2">
        <f>IF(D258="","",INDEX([1]!PartTotal,MATCH(D258,[1]!PartNO,0),6))</f>
        <v>18000000</v>
      </c>
    </row>
    <row r="259" spans="2:6" x14ac:dyDescent="0.3">
      <c r="D259" s="1" t="s">
        <v>292</v>
      </c>
      <c r="E259" s="1" t="str">
        <f>IF(D259="","",INDEX([1]!PartTotal,MATCH(D259,[1]!PartNO,0),3))</f>
        <v>DGX-A100 Server, 8X 40GB GPUs Support, 3 Years</v>
      </c>
      <c r="F259" s="2">
        <f>IF(D259="","",INDEX([1]!PartTotal,MATCH(D259,[1]!PartNO,0),6))</f>
        <v>48000000</v>
      </c>
    </row>
    <row r="260" spans="2:6" x14ac:dyDescent="0.3">
      <c r="D260" s="1" t="s">
        <v>293</v>
      </c>
      <c r="E260" s="1" t="str">
        <f>IF(D260="","",INDEX([1]!PartTotal,MATCH(D260,[1]!PartNO,0),3))</f>
        <v>DGX DL WS 4A100/256GB 40G Support, 3 Years, Edu</v>
      </c>
      <c r="F260" s="2">
        <f>IF(D260="","",INDEX([1]!PartTotal,MATCH(D260,[1]!PartNO,0),6))</f>
        <v>12600000</v>
      </c>
    </row>
    <row r="261" spans="2:6" x14ac:dyDescent="0.3">
      <c r="D261" s="1" t="s">
        <v>294</v>
      </c>
      <c r="E261" s="1" t="str">
        <f>IF(D261="","",INDEX([1]!PartTotal,MATCH(D261,[1]!PartNO,0),3))</f>
        <v>DGX-A100 Server, 8X 40GB GPUs Support, 3 Years, Edu</v>
      </c>
      <c r="F261" s="2">
        <f>IF(D261="","",INDEX([1]!PartTotal,MATCH(D261,[1]!PartNO,0),6))</f>
        <v>35000000</v>
      </c>
    </row>
    <row r="262" spans="2:6" x14ac:dyDescent="0.3">
      <c r="C262" s="1" t="s">
        <v>301</v>
      </c>
      <c r="D262" s="1" t="s">
        <v>333</v>
      </c>
      <c r="E262" s="1" t="str">
        <f>IF(D262="","",INDEX([1]!PartTotal,MATCH(D262,[1]!PartNO,0),3))</f>
        <v>Extended Warranty, 2YR (UP System) / 부품보증, 엔지니어 현장 지원 (Base)</v>
      </c>
      <c r="F262" s="2">
        <f>IF(D262="","",INDEX([1]!PartTotal,MATCH(D262,[1]!PartNO,0),6))</f>
        <v>0</v>
      </c>
    </row>
    <row r="263" spans="2:6" x14ac:dyDescent="0.3">
      <c r="D263" s="1" t="s">
        <v>302</v>
      </c>
      <c r="E263" s="1" t="str">
        <f>IF(D263="","",INDEX([1]!PartTotal,MATCH(D263,[1]!PartNO,0),3))</f>
        <v>Extended Warranty, 3YR (UP System) / 부품보증, 엔지니어 현장 지원</v>
      </c>
      <c r="F263" s="2">
        <f>IF(D263="","",INDEX([1]!PartTotal,MATCH(D263,[1]!PartNO,0),6))</f>
        <v>294000</v>
      </c>
    </row>
    <row r="264" spans="2:6" x14ac:dyDescent="0.3">
      <c r="D264" s="1" t="s">
        <v>303</v>
      </c>
      <c r="E264" s="1" t="str">
        <f>IF(D264="","",INDEX([1]!PartTotal,MATCH(D264,[1]!PartNO,0),3))</f>
        <v>Extended Warranty, 4YR (UP System) / 부품보증, 엔지니어 현장 지원</v>
      </c>
      <c r="F264" s="2">
        <f>IF(D264="","",INDEX([1]!PartTotal,MATCH(D264,[1]!PartNO,0),6))</f>
        <v>846000</v>
      </c>
    </row>
    <row r="265" spans="2:6" x14ac:dyDescent="0.3">
      <c r="D265" s="1" t="s">
        <v>304</v>
      </c>
      <c r="E265" s="1" t="str">
        <f>IF(D265="","",INDEX([1]!PartTotal,MATCH(D265,[1]!PartNO,0),3))</f>
        <v>Extended Warranty, 5YR (UP System) / 부품보증, 엔지니어 현장 지원</v>
      </c>
      <c r="F265" s="2">
        <f>IF(D265="","",INDEX([1]!PartTotal,MATCH(D265,[1]!PartNO,0),6))</f>
        <v>1398000</v>
      </c>
    </row>
    <row r="266" spans="2:6" x14ac:dyDescent="0.3">
      <c r="C266" s="1" t="s">
        <v>326</v>
      </c>
      <c r="D266" s="1" t="s">
        <v>334</v>
      </c>
      <c r="E266" s="1" t="str">
        <f>IF(D266="","",INDEX([1]!PartTotal,MATCH(D266,[1]!PartNO,0),3))</f>
        <v>Extended Warranty, 2YR (DP System) / 부품보증, 엔지니어 현장 지원 (Base)</v>
      </c>
      <c r="F266" s="2">
        <f>IF(D266="","",INDEX([1]!PartTotal,MATCH(D266,[1]!PartNO,0),6))</f>
        <v>0</v>
      </c>
    </row>
    <row r="267" spans="2:6" x14ac:dyDescent="0.3">
      <c r="D267" s="1" t="s">
        <v>305</v>
      </c>
      <c r="E267" s="1" t="str">
        <f>IF(D267="","",INDEX([1]!PartTotal,MATCH(D267,[1]!PartNO,0),3))</f>
        <v>Extended Warranty, 3YR (DP System) / 부품보증, 엔지니어 현장 지원</v>
      </c>
      <c r="F267" s="2">
        <f>IF(D267="","",INDEX([1]!PartTotal,MATCH(D267,[1]!PartNO,0),6))</f>
        <v>736000</v>
      </c>
    </row>
    <row r="268" spans="2:6" x14ac:dyDescent="0.3">
      <c r="D268" s="1" t="s">
        <v>306</v>
      </c>
      <c r="E268" s="1" t="str">
        <f>IF(D268="","",INDEX([1]!PartTotal,MATCH(D268,[1]!PartNO,0),3))</f>
        <v>Extended Warranty, 4YR (DP System) / 부품보증, 엔지니어 현장 지원</v>
      </c>
      <c r="F268" s="2">
        <f>IF(D268="","",INDEX([1]!PartTotal,MATCH(D268,[1]!PartNO,0),6))</f>
        <v>2116000</v>
      </c>
    </row>
    <row r="269" spans="2:6" x14ac:dyDescent="0.3">
      <c r="D269" s="1" t="s">
        <v>307</v>
      </c>
      <c r="E269" s="1" t="str">
        <f>IF(D269="","",INDEX([1]!PartTotal,MATCH(D269,[1]!PartNO,0),3))</f>
        <v>Extended Warranty, 5YR (DP System) / 부품보증, 엔지니어 현장 지원</v>
      </c>
      <c r="F269" s="2">
        <f>IF(D269="","",INDEX([1]!PartTotal,MATCH(D269,[1]!PartNO,0),6))</f>
        <v>3496000</v>
      </c>
    </row>
    <row r="270" spans="2:6" x14ac:dyDescent="0.3">
      <c r="C270" s="1" t="s">
        <v>327</v>
      </c>
      <c r="D270" s="1" t="s">
        <v>335</v>
      </c>
      <c r="E270" s="1" t="str">
        <f>IF(D270="","",INDEX([1]!PartTotal,MATCH(D270,[1]!PartNO,0),3))</f>
        <v>Extended Warranty, 2YR (MP System) / 부품보증, 엔지니어 현장 지원 (Base)</v>
      </c>
      <c r="F270" s="2">
        <f>IF(D270="","",INDEX([1]!PartTotal,MATCH(D270,[1]!PartNO,0),6))</f>
        <v>0</v>
      </c>
    </row>
    <row r="271" spans="2:6" x14ac:dyDescent="0.3">
      <c r="D271" s="1" t="s">
        <v>308</v>
      </c>
      <c r="E271" s="1" t="str">
        <f>IF(D271="","",INDEX([1]!PartTotal,MATCH(D271,[1]!PartNO,0),3))</f>
        <v>Extended Warranty, 3YR (MP System) / 부품보증, 엔지니어 현장 지원</v>
      </c>
      <c r="F271" s="2">
        <f>IF(D271="","",INDEX([1]!PartTotal,MATCH(D271,[1]!PartNO,0),6))</f>
        <v>2944000</v>
      </c>
    </row>
    <row r="272" spans="2:6" x14ac:dyDescent="0.3">
      <c r="D272" s="1" t="s">
        <v>309</v>
      </c>
      <c r="E272" s="1" t="str">
        <f>IF(D272="","",INDEX([1]!PartTotal,MATCH(D272,[1]!PartNO,0),3))</f>
        <v>Extended Warranty, 4YR (MP System) / 부품보증, 엔지니어 현장 지원</v>
      </c>
      <c r="F272" s="2">
        <f>IF(D272="","",INDEX([1]!PartTotal,MATCH(D272,[1]!PartNO,0),6))</f>
        <v>8464000</v>
      </c>
    </row>
    <row r="273" spans="3:6" x14ac:dyDescent="0.3">
      <c r="D273" s="1" t="s">
        <v>310</v>
      </c>
      <c r="E273" s="1" t="str">
        <f>IF(D273="","",INDEX([1]!PartTotal,MATCH(D273,[1]!PartNO,0),3))</f>
        <v>Extended Warranty, 5YR (MP System) / 부품보증, 엔지니어 현장 지원</v>
      </c>
      <c r="F273" s="2">
        <f>IF(D273="","",INDEX([1]!PartTotal,MATCH(D273,[1]!PartNO,0),6))</f>
        <v>13984000</v>
      </c>
    </row>
    <row r="274" spans="3:6" x14ac:dyDescent="0.3">
      <c r="C274" s="1" t="s">
        <v>328</v>
      </c>
      <c r="D274" s="1" t="s">
        <v>336</v>
      </c>
      <c r="E274" s="1" t="str">
        <f>IF(D274="","",INDEX([1]!PartTotal,MATCH(D274,[1]!PartNO,0),3))</f>
        <v>Extended Warranty, 2YR (2GPU System) / 부품보증, 엔지니어 현장 지원 (Base)</v>
      </c>
      <c r="F274" s="2">
        <f>IF(D274="","",INDEX([1]!PartTotal,MATCH(D274,[1]!PartNO,0),6))</f>
        <v>0</v>
      </c>
    </row>
    <row r="275" spans="3:6" x14ac:dyDescent="0.3">
      <c r="D275" s="1" t="s">
        <v>311</v>
      </c>
      <c r="E275" s="1" t="str">
        <f>IF(D275="","",INDEX([1]!PartTotal,MATCH(D275,[1]!PartNO,0),3))</f>
        <v>Extended Warranty, 3YR (2GPU System) / 부품보증, 엔지니어 현장 지원</v>
      </c>
      <c r="F275" s="2">
        <f>IF(D275="","",INDEX([1]!PartTotal,MATCH(D275,[1]!PartNO,0),6))</f>
        <v>736000</v>
      </c>
    </row>
    <row r="276" spans="3:6" x14ac:dyDescent="0.3">
      <c r="D276" s="1" t="s">
        <v>312</v>
      </c>
      <c r="E276" s="1" t="str">
        <f>IF(D276="","",INDEX([1]!PartTotal,MATCH(D276,[1]!PartNO,0),3))</f>
        <v>Extended Warranty, 4YR (2GPU System) / 부품보증, 엔지니어 현장 지원</v>
      </c>
      <c r="F276" s="2">
        <f>IF(D276="","",INDEX([1]!PartTotal,MATCH(D276,[1]!PartNO,0),6))</f>
        <v>2116000</v>
      </c>
    </row>
    <row r="277" spans="3:6" x14ac:dyDescent="0.3">
      <c r="D277" s="1" t="s">
        <v>313</v>
      </c>
      <c r="E277" s="1" t="str">
        <f>IF(D277="","",INDEX([1]!PartTotal,MATCH(D277,[1]!PartNO,0),3))</f>
        <v>Extended Warranty, 5YR (2GPU System) / 부품보증, 엔지니어 현장 지원</v>
      </c>
      <c r="F277" s="2">
        <f>IF(D277="","",INDEX([1]!PartTotal,MATCH(D277,[1]!PartNO,0),6))</f>
        <v>3496000</v>
      </c>
    </row>
    <row r="278" spans="3:6" x14ac:dyDescent="0.3">
      <c r="C278" s="1" t="s">
        <v>329</v>
      </c>
      <c r="D278" s="1" t="s">
        <v>337</v>
      </c>
      <c r="E278" s="1" t="str">
        <f>IF(D278="","",INDEX([1]!PartTotal,MATCH(D278,[1]!PartNO,0),3))</f>
        <v>Extended Warranty, 2YR (4GPU System) / 부품보증, 엔지니어 현장 지원 (Base)</v>
      </c>
      <c r="F278" s="2">
        <f>IF(D278="","",INDEX([1]!PartTotal,MATCH(D278,[1]!PartNO,0),6))</f>
        <v>0</v>
      </c>
    </row>
    <row r="279" spans="3:6" x14ac:dyDescent="0.3">
      <c r="D279" s="1" t="s">
        <v>314</v>
      </c>
      <c r="E279" s="1" t="str">
        <f>IF(D279="","",INDEX([1]!PartTotal,MATCH(D279,[1]!PartNO,0),3))</f>
        <v>Extended Warranty, 3YR (4GPU System) / 부품보증, 엔지니어 현장 지원</v>
      </c>
      <c r="F279" s="2">
        <f>IF(D279="","",INDEX([1]!PartTotal,MATCH(D279,[1]!PartNO,0),6))</f>
        <v>1914000</v>
      </c>
    </row>
    <row r="280" spans="3:6" x14ac:dyDescent="0.3">
      <c r="D280" s="1" t="s">
        <v>315</v>
      </c>
      <c r="E280" s="1" t="str">
        <f>IF(D280="","",INDEX([1]!PartTotal,MATCH(D280,[1]!PartNO,0),3))</f>
        <v>Extended Warranty, 4YR (4GPU System) / 부품보증, 엔지니어 현장 지원</v>
      </c>
      <c r="F280" s="2">
        <f>IF(D280="","",INDEX([1]!PartTotal,MATCH(D280,[1]!PartNO,0),6))</f>
        <v>5502000</v>
      </c>
    </row>
    <row r="281" spans="3:6" x14ac:dyDescent="0.3">
      <c r="D281" s="1" t="s">
        <v>316</v>
      </c>
      <c r="E281" s="1" t="str">
        <f>IF(D281="","",INDEX([1]!PartTotal,MATCH(D281,[1]!PartNO,0),3))</f>
        <v>Extended Warranty, 5YR (4GPU System) / 부품보증, 엔지니어 현장 지원</v>
      </c>
      <c r="F281" s="2">
        <f>IF(D281="","",INDEX([1]!PartTotal,MATCH(D281,[1]!PartNO,0),6))</f>
        <v>9090000</v>
      </c>
    </row>
    <row r="282" spans="3:6" x14ac:dyDescent="0.3">
      <c r="C282" s="1" t="s">
        <v>330</v>
      </c>
      <c r="D282" s="1" t="s">
        <v>338</v>
      </c>
      <c r="E282" s="1" t="str">
        <f>IF(D282="","",INDEX([1]!PartTotal,MATCH(D282,[1]!PartNO,0),3))</f>
        <v>Extended Warranty, 2YR (8GPU System) / 부품보증, 엔지니어 현장 지원 (Base)</v>
      </c>
      <c r="F282" s="2">
        <f>IF(D282="","",INDEX([1]!PartTotal,MATCH(D282,[1]!PartNO,0),6))</f>
        <v>0</v>
      </c>
    </row>
    <row r="283" spans="3:6" x14ac:dyDescent="0.3">
      <c r="D283" s="1" t="s">
        <v>317</v>
      </c>
      <c r="E283" s="1" t="str">
        <f>IF(D283="","",INDEX([1]!PartTotal,MATCH(D283,[1]!PartNO,0),3))</f>
        <v>Extended Warranty, 3YR (8GPU System) / 부품보증, 엔지니어 현장 지원</v>
      </c>
      <c r="F283" s="2">
        <f>IF(D283="","",INDEX([1]!PartTotal,MATCH(D283,[1]!PartNO,0),6))</f>
        <v>4416000</v>
      </c>
    </row>
    <row r="284" spans="3:6" x14ac:dyDescent="0.3">
      <c r="D284" s="1" t="s">
        <v>318</v>
      </c>
      <c r="E284" s="1" t="str">
        <f>IF(D284="","",INDEX([1]!PartTotal,MATCH(D284,[1]!PartNO,0),3))</f>
        <v>Extended Warranty, 4YR (8GPU System) / 부품보증, 엔지니어 현장 지원</v>
      </c>
      <c r="F284" s="2">
        <f>IF(D284="","",INDEX([1]!PartTotal,MATCH(D284,[1]!PartNO,0),6))</f>
        <v>12696000</v>
      </c>
    </row>
    <row r="285" spans="3:6" x14ac:dyDescent="0.3">
      <c r="D285" s="1" t="s">
        <v>319</v>
      </c>
      <c r="E285" s="1" t="str">
        <f>IF(D285="","",INDEX([1]!PartTotal,MATCH(D285,[1]!PartNO,0),3))</f>
        <v>Extended Warranty, 5YR (8GPU System) / 부품보증, 엔지니어 현장 지원</v>
      </c>
      <c r="F285" s="2">
        <f>IF(D285="","",INDEX([1]!PartTotal,MATCH(D285,[1]!PartNO,0),6))</f>
        <v>20976000</v>
      </c>
    </row>
    <row r="286" spans="3:6" x14ac:dyDescent="0.3">
      <c r="C286" s="1" t="s">
        <v>331</v>
      </c>
      <c r="D286" s="1" t="s">
        <v>339</v>
      </c>
      <c r="E286" s="1" t="str">
        <f>IF(D286="","",INDEX([1]!PartTotal,MATCH(D286,[1]!PartNO,0),3))</f>
        <v>Extended Warranty, 2YR (4HGX System) / 부품보증, 엔지니어 현장 지원 (Base)</v>
      </c>
      <c r="F286" s="2">
        <f>IF(D286="","",INDEX([1]!PartTotal,MATCH(D286,[1]!PartNO,0),6))</f>
        <v>0</v>
      </c>
    </row>
    <row r="287" spans="3:6" x14ac:dyDescent="0.3">
      <c r="D287" s="1" t="s">
        <v>320</v>
      </c>
      <c r="E287" s="1" t="str">
        <f>IF(D287="","",INDEX([1]!PartTotal,MATCH(D287,[1]!PartNO,0),3))</f>
        <v>Extended Warranty, 3YR (4HGX System) / 부품보증, 엔지니어 현장 지원</v>
      </c>
      <c r="F287" s="2">
        <f>IF(D287="","",INDEX([1]!PartTotal,MATCH(D287,[1]!PartNO,0),6))</f>
        <v>13248000</v>
      </c>
    </row>
    <row r="288" spans="3:6" x14ac:dyDescent="0.3">
      <c r="D288" s="1" t="s">
        <v>321</v>
      </c>
      <c r="E288" s="1" t="str">
        <f>IF(D288="","",INDEX([1]!PartTotal,MATCH(D288,[1]!PartNO,0),3))</f>
        <v>Extended Warranty, 4YR (4HGX System) / 부품보증, 엔지니어 현장 지원</v>
      </c>
      <c r="F288" s="2">
        <f>IF(D288="","",INDEX([1]!PartTotal,MATCH(D288,[1]!PartNO,0),6))</f>
        <v>38088000</v>
      </c>
    </row>
    <row r="289" spans="3:6" x14ac:dyDescent="0.3">
      <c r="D289" s="1" t="s">
        <v>322</v>
      </c>
      <c r="E289" s="1" t="str">
        <f>IF(D289="","",INDEX([1]!PartTotal,MATCH(D289,[1]!PartNO,0),3))</f>
        <v>Extended Warranty, 5YR (4HGX System) / 부품보증, 엔지니어 현장 지원</v>
      </c>
      <c r="F289" s="2">
        <f>IF(D289="","",INDEX([1]!PartTotal,MATCH(D289,[1]!PartNO,0),6))</f>
        <v>62928000</v>
      </c>
    </row>
    <row r="290" spans="3:6" x14ac:dyDescent="0.3">
      <c r="C290" s="1" t="s">
        <v>332</v>
      </c>
      <c r="D290" s="1" t="s">
        <v>340</v>
      </c>
      <c r="E290" s="1" t="str">
        <f>IF(D290="","",INDEX([1]!PartTotal,MATCH(D290,[1]!PartNO,0),3))</f>
        <v>Extended Warranty, 2YR (8HGX System) / 부품보증, 엔지니어 현장 지원 (Base)</v>
      </c>
      <c r="F290" s="2">
        <f>IF(D290="","",INDEX([1]!PartTotal,MATCH(D290,[1]!PartNO,0),6))</f>
        <v>0</v>
      </c>
    </row>
    <row r="291" spans="3:6" x14ac:dyDescent="0.3">
      <c r="D291" s="1" t="s">
        <v>323</v>
      </c>
      <c r="E291" s="1" t="str">
        <f>IF(D291="","",INDEX([1]!PartTotal,MATCH(D291,[1]!PartNO,0),3))</f>
        <v>Extended Warranty, 3YR (8HGX System) / 부품보증, 엔지니어 현장 지원</v>
      </c>
      <c r="F291" s="2">
        <f>IF(D291="","",INDEX([1]!PartTotal,MATCH(D291,[1]!PartNO,0),6))</f>
        <v>22080000</v>
      </c>
    </row>
    <row r="292" spans="3:6" x14ac:dyDescent="0.3">
      <c r="D292" s="1" t="s">
        <v>324</v>
      </c>
      <c r="E292" s="1" t="str">
        <f>IF(D292="","",INDEX([1]!PartTotal,MATCH(D292,[1]!PartNO,0),3))</f>
        <v>Extended Warranty, 4YR (8HGX System) / 부품보증, 엔지니어 현장 지원</v>
      </c>
      <c r="F292" s="2">
        <f>IF(D292="","",INDEX([1]!PartTotal,MATCH(D292,[1]!PartNO,0),6))</f>
        <v>63480000</v>
      </c>
    </row>
    <row r="293" spans="3:6" x14ac:dyDescent="0.3">
      <c r="D293" s="1" t="s">
        <v>325</v>
      </c>
      <c r="E293" s="1" t="str">
        <f>IF(D293="","",INDEX([1]!PartTotal,MATCH(D293,[1]!PartNO,0),3))</f>
        <v>Extended Warranty, 5YR (8HGX System) / 부품보증, 엔지니어 현장 지원</v>
      </c>
      <c r="F293" s="2">
        <f>IF(D293="","",INDEX([1]!PartTotal,MATCH(D293,[1]!PartNO,0),6))</f>
        <v>104880000</v>
      </c>
    </row>
    <row r="294" spans="3:6" x14ac:dyDescent="0.3">
      <c r="C294" s="1" t="s">
        <v>351</v>
      </c>
      <c r="D294" s="1" t="s">
        <v>341</v>
      </c>
      <c r="E294" s="1" t="str">
        <f>IF(D294="","",INDEX([1]!PartTotal,MATCH(D294,[1]!PartNO,0),3))</f>
        <v>설치지원 (Ubuntu)</v>
      </c>
      <c r="F294" s="2">
        <f>IF(D294="","",INDEX([1]!PartTotal,MATCH(D294,[1]!PartNO,0),6))</f>
        <v>1000</v>
      </c>
    </row>
    <row r="295" spans="3:6" x14ac:dyDescent="0.3">
      <c r="D295" s="1" t="s">
        <v>342</v>
      </c>
      <c r="E295" s="1" t="str">
        <f>IF(D295="","",INDEX([1]!PartTotal,MATCH(D295,[1]!PartNO,0),3))</f>
        <v>설치지원 (CentOS)</v>
      </c>
      <c r="F295" s="2">
        <f>IF(D295="","",INDEX([1]!PartTotal,MATCH(D295,[1]!PartNO,0),6))</f>
        <v>1000</v>
      </c>
    </row>
    <row r="296" spans="3:6" x14ac:dyDescent="0.3">
      <c r="D296" s="1" t="s">
        <v>343</v>
      </c>
      <c r="E296" s="1" t="str">
        <f>IF(D296="","",INDEX([1]!PartTotal,MATCH(D296,[1]!PartNO,0),3))</f>
        <v>설치지원 (Windows 10 Pro DSP)</v>
      </c>
      <c r="F296" s="2">
        <f>IF(D296="","",INDEX([1]!PartTotal,MATCH(D296,[1]!PartNO,0),6))</f>
        <v>328000</v>
      </c>
    </row>
    <row r="297" spans="3:6" x14ac:dyDescent="0.3">
      <c r="D297" s="1" t="s">
        <v>344</v>
      </c>
      <c r="E297" s="1" t="str">
        <f>IF(D297="","",INDEX([1]!PartTotal,MATCH(D297,[1]!PartNO,0),3))</f>
        <v>설치지원 (Windows 2019 Essentials DSP)</v>
      </c>
      <c r="F297" s="2">
        <f>IF(D297="","",INDEX([1]!PartTotal,MATCH(D297,[1]!PartNO,0),6))</f>
        <v>684000</v>
      </c>
    </row>
    <row r="298" spans="3:6" x14ac:dyDescent="0.3">
      <c r="D298" s="1" t="s">
        <v>345</v>
      </c>
      <c r="E298" s="1" t="str">
        <f>IF(D298="","",INDEX([1]!PartTotal,MATCH(D298,[1]!PartNO,0),3))</f>
        <v>설치지원 (Windows 2019 16Core DSP)</v>
      </c>
      <c r="F298" s="2">
        <f>IF(D298="","",INDEX([1]!PartTotal,MATCH(D298,[1]!PartNO,0),6))</f>
        <v>1454000</v>
      </c>
    </row>
    <row r="299" spans="3:6" x14ac:dyDescent="0.3">
      <c r="C299" s="1" t="s">
        <v>352</v>
      </c>
      <c r="D299" s="1" t="s">
        <v>346</v>
      </c>
      <c r="E299" s="1" t="str">
        <f>IF(D299="","",INDEX([1]!PartTotal,MATCH(D299,[1]!PartNO,0),3))</f>
        <v>설치지원 (Ubuntu, CUDA Toolkit, cuDNN, Nvidia-Docker)</v>
      </c>
      <c r="F299" s="2">
        <f>IF(D299="","",INDEX([1]!PartTotal,MATCH(D299,[1]!PartNO,0),6))</f>
        <v>1000</v>
      </c>
    </row>
    <row r="300" spans="3:6" x14ac:dyDescent="0.3">
      <c r="D300" s="1" t="s">
        <v>347</v>
      </c>
      <c r="E300" s="1" t="str">
        <f>IF(D300="","",INDEX([1]!PartTotal,MATCH(D300,[1]!PartNO,0),3))</f>
        <v>설치지원 (CentOS, CUDA Toolkit, cuDNN, Nvidia-Docker)</v>
      </c>
      <c r="F300" s="2">
        <f>IF(D300="","",INDEX([1]!PartTotal,MATCH(D300,[1]!PartNO,0),6))</f>
        <v>1000</v>
      </c>
    </row>
    <row r="301" spans="3:6" x14ac:dyDescent="0.3">
      <c r="D301" s="1" t="s">
        <v>348</v>
      </c>
      <c r="E301" s="1" t="str">
        <f>IF(D301="","",INDEX([1]!PartTotal,MATCH(D301,[1]!PartNO,0),3))</f>
        <v>설치지원 (Windows 10 Pro DSP, CUDA Toolkit, WSL2)</v>
      </c>
      <c r="F301" s="2">
        <f>IF(D301="","",INDEX([1]!PartTotal,MATCH(D301,[1]!PartNO,0),6))</f>
        <v>328000</v>
      </c>
    </row>
    <row r="302" spans="3:6" x14ac:dyDescent="0.3">
      <c r="D302" s="1" t="s">
        <v>349</v>
      </c>
      <c r="E302" s="1" t="str">
        <f>IF(D302="","",INDEX([1]!PartTotal,MATCH(D302,[1]!PartNO,0),3))</f>
        <v>설치지원 (Windows 2019 Essentials DSP, CUDA Toolkit, WSL2)</v>
      </c>
      <c r="F302" s="2">
        <f>IF(D302="","",INDEX([1]!PartTotal,MATCH(D302,[1]!PartNO,0),6))</f>
        <v>684000</v>
      </c>
    </row>
    <row r="303" spans="3:6" x14ac:dyDescent="0.3">
      <c r="D303" s="1" t="s">
        <v>350</v>
      </c>
      <c r="E303" s="1" t="str">
        <f>IF(D303="","",INDEX([1]!PartTotal,MATCH(D303,[1]!PartNO,0),3))</f>
        <v>설치지원 (Windows 2019 16Core DSP, CUDA Toolkit, WSL2)</v>
      </c>
      <c r="F303" s="2">
        <f>IF(D303="","",INDEX([1]!PartTotal,MATCH(D303,[1]!PartNO,0),6))</f>
        <v>1454000</v>
      </c>
    </row>
    <row r="304" spans="3:6" x14ac:dyDescent="0.3">
      <c r="E304" s="1" t="str">
        <f>IF(D304="","",INDEX([1]!PartTotal,MATCH(D304,[1]!PartNO,0),3))</f>
        <v/>
      </c>
      <c r="F304" s="2" t="str">
        <f>IF(D304="","",INDEX([1]!PartTotal,MATCH(D304,[1]!PartNO,0),6))</f>
        <v/>
      </c>
    </row>
    <row r="305" spans="5:6" x14ac:dyDescent="0.3">
      <c r="E305" s="1" t="str">
        <f>IF(D305="","",INDEX([1]!PartTotal,MATCH(D305,[1]!PartNO,0),3))</f>
        <v/>
      </c>
      <c r="F305" s="2" t="str">
        <f>IF(D305="","",INDEX([1]!PartTotal,MATCH(D305,[1]!PartNO,0),6))</f>
        <v/>
      </c>
    </row>
    <row r="306" spans="5:6" x14ac:dyDescent="0.3">
      <c r="E306" s="1" t="str">
        <f>IF(D306="","",INDEX([1]!PartTotal,MATCH(D306,[1]!PartNO,0),3))</f>
        <v/>
      </c>
      <c r="F306" s="2" t="str">
        <f>IF(D306="","",INDEX([1]!PartTotal,MATCH(D306,[1]!PartNO,0),6))</f>
        <v/>
      </c>
    </row>
    <row r="307" spans="5:6" x14ac:dyDescent="0.3">
      <c r="E307" s="1" t="str">
        <f>IF(D307="","",INDEX([1]!PartTotal,MATCH(D307,[1]!PartNO,0),3))</f>
        <v/>
      </c>
      <c r="F307" s="2" t="str">
        <f>IF(D307="","",INDEX([1]!PartTotal,MATCH(D307,[1]!PartNO,0),6))</f>
        <v/>
      </c>
    </row>
    <row r="308" spans="5:6" x14ac:dyDescent="0.3">
      <c r="E308" s="1" t="str">
        <f>IF(D308="","",INDEX([1]!PartTotal,MATCH(D308,[1]!PartNO,0),3))</f>
        <v/>
      </c>
      <c r="F308" s="2" t="str">
        <f>IF(D308="","",INDEX([1]!PartTotal,MATCH(D308,[1]!PartNO,0),6))</f>
        <v/>
      </c>
    </row>
    <row r="309" spans="5:6" x14ac:dyDescent="0.3">
      <c r="E309" s="1" t="str">
        <f>IF(D309="","",INDEX([1]!PartTotal,MATCH(D309,[1]!PartNO,0),3))</f>
        <v/>
      </c>
      <c r="F309" s="2" t="str">
        <f>IF(D309="","",INDEX([1]!PartTotal,MATCH(D309,[1]!PartNO,0),6))</f>
        <v/>
      </c>
    </row>
    <row r="310" spans="5:6" x14ac:dyDescent="0.3">
      <c r="E310" s="1" t="str">
        <f>IF(D310="","",INDEX([1]!PartTotal,MATCH(D310,[1]!PartNO,0),3))</f>
        <v/>
      </c>
      <c r="F310" s="2" t="str">
        <f>IF(D310="","",INDEX([1]!PartTotal,MATCH(D310,[1]!PartNO,0),6))</f>
        <v/>
      </c>
    </row>
    <row r="311" spans="5:6" x14ac:dyDescent="0.3">
      <c r="E311" s="1" t="str">
        <f>IF(D311="","",INDEX([1]!PartTotal,MATCH(D311,[1]!PartNO,0),3))</f>
        <v/>
      </c>
      <c r="F311" s="2" t="str">
        <f>IF(D311="","",INDEX([1]!PartTotal,MATCH(D311,[1]!PartNO,0),6))</f>
        <v/>
      </c>
    </row>
    <row r="312" spans="5:6" x14ac:dyDescent="0.3">
      <c r="E312" s="1" t="str">
        <f>IF(D312="","",INDEX([1]!PartTotal,MATCH(D312,[1]!PartNO,0),3))</f>
        <v/>
      </c>
      <c r="F312" s="2" t="str">
        <f>IF(D312="","",INDEX([1]!PartTotal,MATCH(D312,[1]!PartNO,0),6))</f>
        <v/>
      </c>
    </row>
    <row r="313" spans="5:6" x14ac:dyDescent="0.3">
      <c r="E313" s="1" t="str">
        <f>IF(D313="","",INDEX([1]!PartTotal,MATCH(D313,[1]!PartNO,0),3))</f>
        <v/>
      </c>
      <c r="F313" s="2" t="str">
        <f>IF(D313="","",INDEX([1]!PartTotal,MATCH(D313,[1]!PartNO,0),6))</f>
        <v/>
      </c>
    </row>
    <row r="314" spans="5:6" x14ac:dyDescent="0.3">
      <c r="E314" s="1" t="str">
        <f>IF(D314="","",INDEX([1]!PartTotal,MATCH(D314,[1]!PartNO,0),3))</f>
        <v/>
      </c>
      <c r="F314" s="2" t="str">
        <f>IF(D314="","",INDEX([1]!PartTotal,MATCH(D314,[1]!PartNO,0),6))</f>
        <v/>
      </c>
    </row>
    <row r="315" spans="5:6" x14ac:dyDescent="0.3">
      <c r="E315" s="1" t="str">
        <f>IF(D315="","",INDEX([1]!PartTotal,MATCH(D315,[1]!PartNO,0),3))</f>
        <v/>
      </c>
      <c r="F315" s="2" t="str">
        <f>IF(D315="","",INDEX([1]!PartTotal,MATCH(D315,[1]!PartNO,0),6))</f>
        <v/>
      </c>
    </row>
    <row r="316" spans="5:6" x14ac:dyDescent="0.3">
      <c r="E316" s="1" t="str">
        <f>IF(D316="","",INDEX([1]!PartTotal,MATCH(D316,[1]!PartNO,0),3))</f>
        <v/>
      </c>
      <c r="F316" s="2" t="str">
        <f>IF(D316="","",INDEX([1]!PartTotal,MATCH(D316,[1]!PartNO,0),6))</f>
        <v/>
      </c>
    </row>
    <row r="317" spans="5:6" x14ac:dyDescent="0.3">
      <c r="E317" s="1" t="str">
        <f>IF(D317="","",INDEX([1]!PartTotal,MATCH(D317,[1]!PartNO,0),3))</f>
        <v/>
      </c>
      <c r="F317" s="2" t="str">
        <f>IF(D317="","",INDEX([1]!PartTotal,MATCH(D317,[1]!PartNO,0),6))</f>
        <v/>
      </c>
    </row>
    <row r="318" spans="5:6" x14ac:dyDescent="0.3">
      <c r="E318" s="1" t="str">
        <f>IF(D318="","",INDEX([1]!PartTotal,MATCH(D318,[1]!PartNO,0),3))</f>
        <v/>
      </c>
      <c r="F318" s="2" t="str">
        <f>IF(D318="","",INDEX([1]!PartTotal,MATCH(D318,[1]!PartNO,0),6))</f>
        <v/>
      </c>
    </row>
    <row r="319" spans="5:6" x14ac:dyDescent="0.3">
      <c r="E319" s="1" t="str">
        <f>IF(D319="","",INDEX([1]!PartTotal,MATCH(D319,[1]!PartNO,0),3))</f>
        <v/>
      </c>
      <c r="F319" s="2" t="str">
        <f>IF(D319="","",INDEX([1]!PartTotal,MATCH(D319,[1]!PartNO,0),6))</f>
        <v/>
      </c>
    </row>
    <row r="320" spans="5:6" x14ac:dyDescent="0.3">
      <c r="E320" s="1" t="str">
        <f>IF(D320="","",INDEX([1]!PartTotal,MATCH(D320,[1]!PartNO,0),3))</f>
        <v/>
      </c>
      <c r="F320" s="2" t="str">
        <f>IF(D320="","",INDEX([1]!PartTotal,MATCH(D320,[1]!PartNO,0),6))</f>
        <v/>
      </c>
    </row>
    <row r="321" spans="5:6" x14ac:dyDescent="0.3">
      <c r="E321" s="1" t="str">
        <f>IF(D321="","",INDEX([1]!PartTotal,MATCH(D321,[1]!PartNO,0),3))</f>
        <v/>
      </c>
      <c r="F321" s="2" t="str">
        <f>IF(D321="","",INDEX([1]!PartTotal,MATCH(D321,[1]!PartNO,0),6))</f>
        <v/>
      </c>
    </row>
    <row r="322" spans="5:6" x14ac:dyDescent="0.3">
      <c r="E322" s="1" t="str">
        <f>IF(D322="","",INDEX([1]!PartTotal,MATCH(D322,[1]!PartNO,0),3))</f>
        <v/>
      </c>
      <c r="F322" s="2" t="str">
        <f>IF(D322="","",INDEX([1]!PartTotal,MATCH(D322,[1]!PartNO,0),6))</f>
        <v/>
      </c>
    </row>
    <row r="323" spans="5:6" x14ac:dyDescent="0.3">
      <c r="E323" s="1" t="str">
        <f>IF(D323="","",INDEX([1]!PartTotal,MATCH(D323,[1]!PartNO,0),3))</f>
        <v/>
      </c>
      <c r="F323" s="2" t="str">
        <f>IF(D323="","",INDEX([1]!PartTotal,MATCH(D323,[1]!PartNO,0),6))</f>
        <v/>
      </c>
    </row>
    <row r="324" spans="5:6" x14ac:dyDescent="0.3">
      <c r="E324" s="1" t="str">
        <f>IF(D324="","",INDEX([1]!PartTotal,MATCH(D324,[1]!PartNO,0),3))</f>
        <v/>
      </c>
      <c r="F324" s="2" t="str">
        <f>IF(D324="","",INDEX([1]!PartTotal,MATCH(D324,[1]!PartNO,0),6))</f>
        <v/>
      </c>
    </row>
    <row r="325" spans="5:6" x14ac:dyDescent="0.3">
      <c r="E325" s="1" t="str">
        <f>IF(D325="","",INDEX([1]!PartTotal,MATCH(D325,[1]!PartNO,0),3))</f>
        <v/>
      </c>
      <c r="F325" s="2" t="str">
        <f>IF(D325="","",INDEX([1]!PartTotal,MATCH(D325,[1]!PartNO,0),6))</f>
        <v/>
      </c>
    </row>
    <row r="326" spans="5:6" x14ac:dyDescent="0.3">
      <c r="E326" s="1" t="str">
        <f>IF(D326="","",INDEX([1]!PartTotal,MATCH(D326,[1]!PartNO,0),3))</f>
        <v/>
      </c>
      <c r="F326" s="2" t="str">
        <f>IF(D326="","",INDEX([1]!PartTotal,MATCH(D326,[1]!PartNO,0),6))</f>
        <v/>
      </c>
    </row>
    <row r="327" spans="5:6" x14ac:dyDescent="0.3">
      <c r="E327" s="1" t="str">
        <f>IF(D327="","",INDEX([1]!PartTotal,MATCH(D327,[1]!PartNO,0),3))</f>
        <v/>
      </c>
      <c r="F327" s="2" t="str">
        <f>IF(D327="","",INDEX([1]!PartTotal,MATCH(D327,[1]!PartNO,0),6))</f>
        <v/>
      </c>
    </row>
    <row r="328" spans="5:6" x14ac:dyDescent="0.3">
      <c r="E328" s="1" t="str">
        <f>IF(D328="","",INDEX([1]!PartTotal,MATCH(D328,[1]!PartNO,0),3))</f>
        <v/>
      </c>
      <c r="F328" s="2" t="str">
        <f>IF(D328="","",INDEX([1]!PartTotal,MATCH(D328,[1]!PartNO,0),6))</f>
        <v/>
      </c>
    </row>
    <row r="329" spans="5:6" x14ac:dyDescent="0.3">
      <c r="E329" s="1" t="str">
        <f>IF(D329="","",INDEX([1]!PartTotal,MATCH(D329,[1]!PartNO,0),3))</f>
        <v/>
      </c>
      <c r="F329" s="2" t="str">
        <f>IF(D329="","",INDEX([1]!PartTotal,MATCH(D329,[1]!PartNO,0),6))</f>
        <v/>
      </c>
    </row>
    <row r="330" spans="5:6" x14ac:dyDescent="0.3">
      <c r="E330" s="1" t="str">
        <f>IF(D330="","",INDEX([1]!PartTotal,MATCH(D330,[1]!PartNO,0),3))</f>
        <v/>
      </c>
      <c r="F330" s="2" t="str">
        <f>IF(D330="","",INDEX([1]!PartTotal,MATCH(D330,[1]!PartNO,0),6))</f>
        <v/>
      </c>
    </row>
    <row r="331" spans="5:6" x14ac:dyDescent="0.3">
      <c r="E331" s="1" t="str">
        <f>IF(D331="","",INDEX([1]!PartTotal,MATCH(D331,[1]!PartNO,0),3))</f>
        <v/>
      </c>
      <c r="F331" s="2" t="str">
        <f>IF(D331="","",INDEX([1]!PartTotal,MATCH(D331,[1]!PartNO,0),6))</f>
        <v/>
      </c>
    </row>
    <row r="332" spans="5:6" x14ac:dyDescent="0.3">
      <c r="E332" s="1" t="str">
        <f>IF(D332="","",INDEX([1]!PartTotal,MATCH(D332,[1]!PartNO,0),3))</f>
        <v/>
      </c>
      <c r="F332" s="2" t="str">
        <f>IF(D332="","",INDEX([1]!PartTotal,MATCH(D332,[1]!PartNO,0),6))</f>
        <v/>
      </c>
    </row>
    <row r="333" spans="5:6" x14ac:dyDescent="0.3">
      <c r="E333" s="1" t="str">
        <f>IF(D333="","",INDEX([1]!PartTotal,MATCH(D333,[1]!PartNO,0),3))</f>
        <v/>
      </c>
      <c r="F333" s="2" t="str">
        <f>IF(D333="","",INDEX([1]!PartTotal,MATCH(D333,[1]!PartNO,0),6))</f>
        <v/>
      </c>
    </row>
    <row r="334" spans="5:6" x14ac:dyDescent="0.3">
      <c r="E334" s="1" t="str">
        <f>IF(D334="","",INDEX([1]!PartTotal,MATCH(D334,[1]!PartNO,0),3))</f>
        <v/>
      </c>
      <c r="F334" s="2" t="str">
        <f>IF(D334="","",INDEX([1]!PartTotal,MATCH(D334,[1]!PartNO,0),6))</f>
        <v/>
      </c>
    </row>
    <row r="335" spans="5:6" x14ac:dyDescent="0.3">
      <c r="E335" s="1" t="str">
        <f>IF(D335="","",INDEX([1]!PartTotal,MATCH(D335,[1]!PartNO,0),3))</f>
        <v/>
      </c>
      <c r="F335" s="2" t="str">
        <f>IF(D335="","",INDEX([1]!PartTotal,MATCH(D335,[1]!PartNO,0),6))</f>
        <v/>
      </c>
    </row>
    <row r="336" spans="5:6" x14ac:dyDescent="0.3">
      <c r="E336" s="1" t="str">
        <f>IF(D336="","",INDEX([1]!PartTotal,MATCH(D336,[1]!PartNO,0),3))</f>
        <v/>
      </c>
      <c r="F336" s="2" t="str">
        <f>IF(D336="","",INDEX([1]!PartTotal,MATCH(D336,[1]!PartNO,0),6))</f>
        <v/>
      </c>
    </row>
    <row r="337" spans="5:6" x14ac:dyDescent="0.3">
      <c r="E337" s="1" t="str">
        <f>IF(D337="","",INDEX([1]!PartTotal,MATCH(D337,[1]!PartNO,0),3))</f>
        <v/>
      </c>
      <c r="F337" s="2" t="str">
        <f>IF(D337="","",INDEX([1]!PartTotal,MATCH(D337,[1]!PartNO,0),6))</f>
        <v/>
      </c>
    </row>
    <row r="338" spans="5:6" x14ac:dyDescent="0.3">
      <c r="E338" s="1" t="str">
        <f>IF(D338="","",INDEX([1]!PartTotal,MATCH(D338,[1]!PartNO,0),3))</f>
        <v/>
      </c>
      <c r="F338" s="2" t="str">
        <f>IF(D338="","",INDEX([1]!PartTotal,MATCH(D338,[1]!PartNO,0),6))</f>
        <v/>
      </c>
    </row>
    <row r="339" spans="5:6" x14ac:dyDescent="0.3">
      <c r="E339" s="1" t="str">
        <f>IF(D339="","",INDEX([1]!PartTotal,MATCH(D339,[1]!PartNO,0),3))</f>
        <v/>
      </c>
      <c r="F339" s="2" t="str">
        <f>IF(D339="","",INDEX([1]!PartTotal,MATCH(D339,[1]!PartNO,0),6))</f>
        <v/>
      </c>
    </row>
    <row r="340" spans="5:6" x14ac:dyDescent="0.3">
      <c r="E340" s="1" t="str">
        <f>IF(D340="","",INDEX([1]!PartTotal,MATCH(D340,[1]!PartNO,0),3))</f>
        <v/>
      </c>
      <c r="F340" s="2" t="str">
        <f>IF(D340="","",INDEX([1]!PartTotal,MATCH(D340,[1]!PartNO,0),6))</f>
        <v/>
      </c>
    </row>
    <row r="341" spans="5:6" x14ac:dyDescent="0.3">
      <c r="E341" s="1" t="str">
        <f>IF(D341="","",INDEX([1]!PartTotal,MATCH(D341,[1]!PartNO,0),3))</f>
        <v/>
      </c>
      <c r="F341" s="2" t="str">
        <f>IF(D341="","",INDEX([1]!PartTotal,MATCH(D341,[1]!PartNO,0),6))</f>
        <v/>
      </c>
    </row>
    <row r="342" spans="5:6" x14ac:dyDescent="0.3">
      <c r="E342" s="1" t="str">
        <f>IF(D342="","",INDEX([1]!PartTotal,MATCH(D342,[1]!PartNO,0),3))</f>
        <v/>
      </c>
      <c r="F342" s="2" t="str">
        <f>IF(D342="","",INDEX([1]!PartTotal,MATCH(D342,[1]!PartNO,0),6))</f>
        <v/>
      </c>
    </row>
    <row r="343" spans="5:6" x14ac:dyDescent="0.3">
      <c r="E343" s="1" t="str">
        <f>IF(D343="","",INDEX([1]!PartTotal,MATCH(D343,[1]!PartNO,0),3))</f>
        <v/>
      </c>
      <c r="F343" s="2" t="str">
        <f>IF(D343="","",INDEX([1]!PartTotal,MATCH(D343,[1]!PartNO,0),6))</f>
        <v/>
      </c>
    </row>
    <row r="344" spans="5:6" x14ac:dyDescent="0.3">
      <c r="E344" s="1" t="str">
        <f>IF(D344="","",INDEX([1]!PartTotal,MATCH(D344,[1]!PartNO,0),3))</f>
        <v/>
      </c>
      <c r="F344" s="2" t="str">
        <f>IF(D344="","",INDEX([1]!PartTotal,MATCH(D344,[1]!PartNO,0),6))</f>
        <v/>
      </c>
    </row>
    <row r="345" spans="5:6" x14ac:dyDescent="0.3">
      <c r="E345" s="1" t="str">
        <f>IF(D345="","",INDEX([1]!PartTotal,MATCH(D345,[1]!PartNO,0),3))</f>
        <v/>
      </c>
      <c r="F345" s="2" t="str">
        <f>IF(D345="","",INDEX([1]!PartTotal,MATCH(D345,[1]!PartNO,0),6))</f>
        <v/>
      </c>
    </row>
    <row r="346" spans="5:6" x14ac:dyDescent="0.3">
      <c r="E346" s="1" t="str">
        <f>IF(D346="","",INDEX([1]!PartTotal,MATCH(D346,[1]!PartNO,0),3))</f>
        <v/>
      </c>
      <c r="F346" s="2" t="str">
        <f>IF(D346="","",INDEX([1]!PartTotal,MATCH(D346,[1]!PartNO,0),6))</f>
        <v/>
      </c>
    </row>
    <row r="347" spans="5:6" x14ac:dyDescent="0.3">
      <c r="E347" s="1" t="str">
        <f>IF(D347="","",INDEX([1]!PartTotal,MATCH(D347,[1]!PartNO,0),3))</f>
        <v/>
      </c>
      <c r="F347" s="2" t="str">
        <f>IF(D347="","",INDEX([1]!PartTotal,MATCH(D347,[1]!PartNO,0),6))</f>
        <v/>
      </c>
    </row>
    <row r="348" spans="5:6" x14ac:dyDescent="0.3">
      <c r="E348" s="1" t="str">
        <f>IF(D348="","",INDEX([1]!PartTotal,MATCH(D348,[1]!PartNO,0),3))</f>
        <v/>
      </c>
      <c r="F348" s="2" t="str">
        <f>IF(D348="","",INDEX([1]!PartTotal,MATCH(D348,[1]!PartNO,0),6))</f>
        <v/>
      </c>
    </row>
    <row r="349" spans="5:6" x14ac:dyDescent="0.3">
      <c r="E349" s="1" t="str">
        <f>IF(D349="","",INDEX([1]!PartTotal,MATCH(D349,[1]!PartNO,0),3))</f>
        <v/>
      </c>
      <c r="F349" s="2" t="str">
        <f>IF(D349="","",INDEX([1]!PartTotal,MATCH(D349,[1]!PartNO,0),6))</f>
        <v/>
      </c>
    </row>
    <row r="350" spans="5:6" x14ac:dyDescent="0.3">
      <c r="E350" s="1" t="str">
        <f>IF(D350="","",INDEX([1]!PartTotal,MATCH(D350,[1]!PartNO,0),3))</f>
        <v/>
      </c>
      <c r="F350" s="2" t="str">
        <f>IF(D350="","",INDEX([1]!PartTotal,MATCH(D350,[1]!PartNO,0),6))</f>
        <v/>
      </c>
    </row>
    <row r="351" spans="5:6" x14ac:dyDescent="0.3">
      <c r="E351" s="1" t="str">
        <f>IF(D351="","",INDEX([1]!PartTotal,MATCH(D351,[1]!PartNO,0),3))</f>
        <v/>
      </c>
      <c r="F351" s="2" t="str">
        <f>IF(D351="","",INDEX([1]!PartTotal,MATCH(D351,[1]!PartNO,0),6))</f>
        <v/>
      </c>
    </row>
    <row r="352" spans="5:6" x14ac:dyDescent="0.3">
      <c r="E352" s="1" t="str">
        <f>IF(D352="","",INDEX([1]!PartTotal,MATCH(D352,[1]!PartNO,0),3))</f>
        <v/>
      </c>
      <c r="F352" s="2" t="str">
        <f>IF(D352="","",INDEX([1]!PartTotal,MATCH(D352,[1]!PartNO,0),6))</f>
        <v/>
      </c>
    </row>
    <row r="353" spans="5:6" x14ac:dyDescent="0.3">
      <c r="E353" s="1" t="str">
        <f>IF(D353="","",INDEX([1]!PartTotal,MATCH(D353,[1]!PartNO,0),3))</f>
        <v/>
      </c>
      <c r="F353" s="2" t="str">
        <f>IF(D353="","",INDEX([1]!PartTotal,MATCH(D353,[1]!PartNO,0),6))</f>
        <v/>
      </c>
    </row>
    <row r="354" spans="5:6" x14ac:dyDescent="0.3">
      <c r="E354" s="1" t="str">
        <f>IF(D354="","",INDEX([1]!PartTotal,MATCH(D354,[1]!PartNO,0),3))</f>
        <v/>
      </c>
      <c r="F354" s="2" t="str">
        <f>IF(D354="","",INDEX([1]!PartTotal,MATCH(D354,[1]!PartNO,0),6))</f>
        <v/>
      </c>
    </row>
    <row r="355" spans="5:6" x14ac:dyDescent="0.3">
      <c r="E355" s="1" t="str">
        <f>IF(D355="","",INDEX([1]!PartTotal,MATCH(D355,[1]!PartNO,0),3))</f>
        <v/>
      </c>
      <c r="F355" s="2" t="str">
        <f>IF(D355="","",INDEX([1]!PartTotal,MATCH(D355,[1]!PartNO,0),6))</f>
        <v/>
      </c>
    </row>
    <row r="356" spans="5:6" x14ac:dyDescent="0.3">
      <c r="E356" s="1" t="str">
        <f>IF(D356="","",INDEX([1]!PartTotal,MATCH(D356,[1]!PartNO,0),3))</f>
        <v/>
      </c>
      <c r="F356" s="2" t="str">
        <f>IF(D356="","",INDEX([1]!PartTotal,MATCH(D356,[1]!PartNO,0),6))</f>
        <v/>
      </c>
    </row>
    <row r="357" spans="5:6" x14ac:dyDescent="0.3">
      <c r="E357" s="1" t="str">
        <f>IF(D357="","",INDEX([1]!PartTotal,MATCH(D357,[1]!PartNO,0),3))</f>
        <v/>
      </c>
      <c r="F357" s="2" t="str">
        <f>IF(D357="","",INDEX([1]!PartTotal,MATCH(D357,[1]!PartNO,0),6))</f>
        <v/>
      </c>
    </row>
    <row r="358" spans="5:6" x14ac:dyDescent="0.3">
      <c r="E358" s="1" t="str">
        <f>IF(D358="","",INDEX([1]!PartTotal,MATCH(D358,[1]!PartNO,0),3))</f>
        <v/>
      </c>
      <c r="F358" s="2" t="str">
        <f>IF(D358="","",INDEX([1]!PartTotal,MATCH(D358,[1]!PartNO,0),6))</f>
        <v/>
      </c>
    </row>
    <row r="359" spans="5:6" x14ac:dyDescent="0.3">
      <c r="E359" s="1" t="str">
        <f>IF(D359="","",INDEX([1]!PartTotal,MATCH(D359,[1]!PartNO,0),3))</f>
        <v/>
      </c>
      <c r="F359" s="2" t="str">
        <f>IF(D359="","",INDEX([1]!PartTotal,MATCH(D359,[1]!PartNO,0),6))</f>
        <v/>
      </c>
    </row>
    <row r="360" spans="5:6" x14ac:dyDescent="0.3">
      <c r="E360" s="1" t="str">
        <f>IF(D360="","",INDEX([1]!PartTotal,MATCH(D360,[1]!PartNO,0),3))</f>
        <v/>
      </c>
      <c r="F360" s="2" t="str">
        <f>IF(D360="","",INDEX([1]!PartTotal,MATCH(D360,[1]!PartNO,0),6))</f>
        <v/>
      </c>
    </row>
    <row r="361" spans="5:6" x14ac:dyDescent="0.3">
      <c r="E361" s="1" t="str">
        <f>IF(D361="","",INDEX([1]!PartTotal,MATCH(D361,[1]!PartNO,0),3))</f>
        <v/>
      </c>
      <c r="F361" s="2" t="str">
        <f>IF(D361="","",INDEX([1]!PartTotal,MATCH(D361,[1]!PartNO,0),6))</f>
        <v/>
      </c>
    </row>
    <row r="362" spans="5:6" x14ac:dyDescent="0.3">
      <c r="E362" s="1" t="str">
        <f>IF(D362="","",INDEX([1]!PartTotal,MATCH(D362,[1]!PartNO,0),3))</f>
        <v/>
      </c>
      <c r="F362" s="2" t="str">
        <f>IF(D362="","",INDEX([1]!PartTotal,MATCH(D362,[1]!PartNO,0),6))</f>
        <v/>
      </c>
    </row>
    <row r="363" spans="5:6" x14ac:dyDescent="0.3">
      <c r="E363" s="1" t="str">
        <f>IF(D363="","",INDEX([1]!PartTotal,MATCH(D363,[1]!PartNO,0),3))</f>
        <v/>
      </c>
      <c r="F363" s="2" t="str">
        <f>IF(D363="","",INDEX([1]!PartTotal,MATCH(D363,[1]!PartNO,0),6))</f>
        <v/>
      </c>
    </row>
    <row r="364" spans="5:6" x14ac:dyDescent="0.3">
      <c r="E364" s="1" t="str">
        <f>IF(D364="","",INDEX([1]!PartTotal,MATCH(D364,[1]!PartNO,0),3))</f>
        <v/>
      </c>
      <c r="F364" s="2" t="str">
        <f>IF(D364="","",INDEX([1]!PartTotal,MATCH(D364,[1]!PartNO,0),6))</f>
        <v/>
      </c>
    </row>
    <row r="365" spans="5:6" x14ac:dyDescent="0.3">
      <c r="E365" s="1" t="str">
        <f>IF(D365="","",INDEX([1]!PartTotal,MATCH(D365,[1]!PartNO,0),3))</f>
        <v/>
      </c>
      <c r="F365" s="2" t="str">
        <f>IF(D365="","",INDEX([1]!PartTotal,MATCH(D365,[1]!PartNO,0),6))</f>
        <v/>
      </c>
    </row>
    <row r="366" spans="5:6" x14ac:dyDescent="0.3">
      <c r="E366" s="1" t="str">
        <f>IF(D366="","",INDEX([1]!PartTotal,MATCH(D366,[1]!PartNO,0),3))</f>
        <v/>
      </c>
      <c r="F366" s="2" t="str">
        <f>IF(D366="","",INDEX([1]!PartTotal,MATCH(D366,[1]!PartNO,0),6))</f>
        <v/>
      </c>
    </row>
    <row r="367" spans="5:6" x14ac:dyDescent="0.3">
      <c r="E367" s="1" t="str">
        <f>IF(D367="","",INDEX([1]!PartTotal,MATCH(D367,[1]!PartNO,0),3))</f>
        <v/>
      </c>
      <c r="F367" s="2" t="str">
        <f>IF(D367="","",INDEX([1]!PartTotal,MATCH(D367,[1]!PartNO,0),6))</f>
        <v/>
      </c>
    </row>
    <row r="368" spans="5:6" x14ac:dyDescent="0.3">
      <c r="E368" s="1" t="str">
        <f>IF(D368="","",INDEX([1]!PartTotal,MATCH(D368,[1]!PartNO,0),3))</f>
        <v/>
      </c>
      <c r="F368" s="2" t="str">
        <f>IF(D368="","",INDEX([1]!PartTotal,MATCH(D368,[1]!PartNO,0),6))</f>
        <v/>
      </c>
    </row>
    <row r="369" spans="5:6" x14ac:dyDescent="0.3">
      <c r="E369" s="1" t="str">
        <f>IF(D369="","",INDEX([1]!PartTotal,MATCH(D369,[1]!PartNO,0),3))</f>
        <v/>
      </c>
      <c r="F369" s="2" t="str">
        <f>IF(D369="","",INDEX([1]!PartTotal,MATCH(D369,[1]!PartNO,0),6))</f>
        <v/>
      </c>
    </row>
    <row r="370" spans="5:6" x14ac:dyDescent="0.3">
      <c r="E370" s="1" t="str">
        <f>IF(D370="","",INDEX([1]!PartTotal,MATCH(D370,[1]!PartNO,0),3))</f>
        <v/>
      </c>
      <c r="F370" s="2" t="str">
        <f>IF(D370="","",INDEX([1]!PartTotal,MATCH(D370,[1]!PartNO,0),6))</f>
        <v/>
      </c>
    </row>
    <row r="371" spans="5:6" x14ac:dyDescent="0.3">
      <c r="E371" s="1" t="str">
        <f>IF(D371="","",INDEX([1]!PartTotal,MATCH(D371,[1]!PartNO,0),3))</f>
        <v/>
      </c>
      <c r="F371" s="2" t="str">
        <f>IF(D371="","",INDEX([1]!PartTotal,MATCH(D371,[1]!PartNO,0),6))</f>
        <v/>
      </c>
    </row>
    <row r="372" spans="5:6" x14ac:dyDescent="0.3">
      <c r="E372" s="1" t="str">
        <f>IF(D372="","",INDEX([1]!PartTotal,MATCH(D372,[1]!PartNO,0),3))</f>
        <v/>
      </c>
      <c r="F372" s="2" t="str">
        <f>IF(D372="","",INDEX([1]!PartTotal,MATCH(D372,[1]!PartNO,0),6))</f>
        <v/>
      </c>
    </row>
    <row r="373" spans="5:6" x14ac:dyDescent="0.3">
      <c r="E373" s="1" t="str">
        <f>IF(D373="","",INDEX([1]!PartTotal,MATCH(D373,[1]!PartNO,0),3))</f>
        <v/>
      </c>
      <c r="F373" s="2" t="str">
        <f>IF(D373="","",INDEX([1]!PartTotal,MATCH(D373,[1]!PartNO,0),6))</f>
        <v/>
      </c>
    </row>
    <row r="374" spans="5:6" x14ac:dyDescent="0.3">
      <c r="E374" s="1" t="str">
        <f>IF(D374="","",INDEX([1]!PartTotal,MATCH(D374,[1]!PartNO,0),3))</f>
        <v/>
      </c>
      <c r="F374" s="2" t="str">
        <f>IF(D374="","",INDEX([1]!PartTotal,MATCH(D374,[1]!PartNO,0),6))</f>
        <v/>
      </c>
    </row>
    <row r="375" spans="5:6" x14ac:dyDescent="0.3">
      <c r="E375" s="1" t="str">
        <f>IF(D375="","",INDEX([1]!PartTotal,MATCH(D375,[1]!PartNO,0),3))</f>
        <v/>
      </c>
      <c r="F375" s="2" t="str">
        <f>IF(D375="","",INDEX([1]!PartTotal,MATCH(D375,[1]!PartNO,0),6))</f>
        <v/>
      </c>
    </row>
    <row r="376" spans="5:6" x14ac:dyDescent="0.3">
      <c r="E376" s="1" t="str">
        <f>IF(D376="","",INDEX([1]!PartTotal,MATCH(D376,[1]!PartNO,0),3))</f>
        <v/>
      </c>
      <c r="F376" s="2" t="str">
        <f>IF(D376="","",INDEX([1]!PartTotal,MATCH(D376,[1]!PartNO,0),6))</f>
        <v/>
      </c>
    </row>
    <row r="377" spans="5:6" x14ac:dyDescent="0.3">
      <c r="E377" s="1" t="str">
        <f>IF(D377="","",INDEX([1]!PartTotal,MATCH(D377,[1]!PartNO,0),3))</f>
        <v/>
      </c>
      <c r="F377" s="2" t="str">
        <f>IF(D377="","",INDEX([1]!PartTotal,MATCH(D377,[1]!PartNO,0),6))</f>
        <v/>
      </c>
    </row>
    <row r="378" spans="5:6" x14ac:dyDescent="0.3">
      <c r="E378" s="1" t="str">
        <f>IF(D378="","",INDEX([1]!PartTotal,MATCH(D378,[1]!PartNO,0),3))</f>
        <v/>
      </c>
      <c r="F378" s="2" t="str">
        <f>IF(D378="","",INDEX([1]!PartTotal,MATCH(D378,[1]!PartNO,0),6))</f>
        <v/>
      </c>
    </row>
    <row r="379" spans="5:6" x14ac:dyDescent="0.3">
      <c r="E379" s="1" t="str">
        <f>IF(D379="","",INDEX([1]!PartTotal,MATCH(D379,[1]!PartNO,0),3))</f>
        <v/>
      </c>
      <c r="F379" s="2" t="str">
        <f>IF(D379="","",INDEX([1]!PartTotal,MATCH(D379,[1]!PartNO,0),6))</f>
        <v/>
      </c>
    </row>
    <row r="380" spans="5:6" x14ac:dyDescent="0.3">
      <c r="E380" s="1" t="str">
        <f>IF(D380="","",INDEX([1]!PartTotal,MATCH(D380,[1]!PartNO,0),3))</f>
        <v/>
      </c>
      <c r="F380" s="2" t="str">
        <f>IF(D380="","",INDEX([1]!PartTotal,MATCH(D380,[1]!PartNO,0),6))</f>
        <v/>
      </c>
    </row>
    <row r="381" spans="5:6" x14ac:dyDescent="0.3">
      <c r="E381" s="1" t="str">
        <f>IF(D381="","",INDEX([1]!PartTotal,MATCH(D381,[1]!PartNO,0),3))</f>
        <v/>
      </c>
      <c r="F381" s="2" t="str">
        <f>IF(D381="","",INDEX([1]!PartTotal,MATCH(D381,[1]!PartNO,0),6))</f>
        <v/>
      </c>
    </row>
    <row r="382" spans="5:6" x14ac:dyDescent="0.3">
      <c r="E382" s="1" t="str">
        <f>IF(D382="","",INDEX([1]!PartTotal,MATCH(D382,[1]!PartNO,0),3))</f>
        <v/>
      </c>
      <c r="F382" s="2" t="str">
        <f>IF(D382="","",INDEX([1]!PartTotal,MATCH(D382,[1]!PartNO,0),6))</f>
        <v/>
      </c>
    </row>
    <row r="383" spans="5:6" x14ac:dyDescent="0.3">
      <c r="E383" s="1" t="str">
        <f>IF(D383="","",INDEX([1]!PartTotal,MATCH(D383,[1]!PartNO,0),3))</f>
        <v/>
      </c>
      <c r="F383" s="2" t="str">
        <f>IF(D383="","",INDEX([1]!PartTotal,MATCH(D383,[1]!PartNO,0),6))</f>
        <v/>
      </c>
    </row>
    <row r="384" spans="5:6" x14ac:dyDescent="0.3">
      <c r="E384" s="1" t="str">
        <f>IF(D384="","",INDEX([1]!PartTotal,MATCH(D384,[1]!PartNO,0),3))</f>
        <v/>
      </c>
      <c r="F384" s="2" t="str">
        <f>IF(D384="","",INDEX([1]!PartTotal,MATCH(D384,[1]!PartNO,0),6))</f>
        <v/>
      </c>
    </row>
    <row r="385" spans="5:6" x14ac:dyDescent="0.3">
      <c r="E385" s="1" t="str">
        <f>IF(D385="","",INDEX([1]!PartTotal,MATCH(D385,[1]!PartNO,0),3))</f>
        <v/>
      </c>
      <c r="F385" s="2" t="str">
        <f>IF(D385="","",INDEX([1]!PartTotal,MATCH(D385,[1]!PartNO,0),6))</f>
        <v/>
      </c>
    </row>
    <row r="386" spans="5:6" x14ac:dyDescent="0.3">
      <c r="E386" s="1" t="str">
        <f>IF(D386="","",INDEX([1]!PartTotal,MATCH(D386,[1]!PartNO,0),3))</f>
        <v/>
      </c>
      <c r="F386" s="2" t="str">
        <f>IF(D386="","",INDEX([1]!PartTotal,MATCH(D386,[1]!PartNO,0),6))</f>
        <v/>
      </c>
    </row>
    <row r="387" spans="5:6" x14ac:dyDescent="0.3">
      <c r="E387" s="1" t="str">
        <f>IF(D387="","",INDEX([1]!PartTotal,MATCH(D387,[1]!PartNO,0),3))</f>
        <v/>
      </c>
      <c r="F387" s="2" t="str">
        <f>IF(D387="","",INDEX([1]!PartTotal,MATCH(D387,[1]!PartNO,0),6))</f>
        <v/>
      </c>
    </row>
    <row r="388" spans="5:6" x14ac:dyDescent="0.3">
      <c r="E388" s="1" t="str">
        <f>IF(D388="","",INDEX([1]!PartTotal,MATCH(D388,[1]!PartNO,0),3))</f>
        <v/>
      </c>
      <c r="F388" s="2" t="str">
        <f>IF(D388="","",INDEX([1]!PartTotal,MATCH(D388,[1]!PartNO,0),6))</f>
        <v/>
      </c>
    </row>
    <row r="389" spans="5:6" x14ac:dyDescent="0.3">
      <c r="E389" s="1" t="str">
        <f>IF(D389="","",INDEX([1]!PartTotal,MATCH(D389,[1]!PartNO,0),3))</f>
        <v/>
      </c>
      <c r="F389" s="2" t="str">
        <f>IF(D389="","",INDEX([1]!PartTotal,MATCH(D389,[1]!PartNO,0),6))</f>
        <v/>
      </c>
    </row>
    <row r="390" spans="5:6" x14ac:dyDescent="0.3">
      <c r="E390" s="1" t="str">
        <f>IF(D390="","",INDEX([1]!PartTotal,MATCH(D390,[1]!PartNO,0),3))</f>
        <v/>
      </c>
      <c r="F390" s="2" t="str">
        <f>IF(D390="","",INDEX([1]!PartTotal,MATCH(D390,[1]!PartNO,0),6))</f>
        <v/>
      </c>
    </row>
    <row r="391" spans="5:6" x14ac:dyDescent="0.3">
      <c r="E391" s="1" t="str">
        <f>IF(D391="","",INDEX([1]!PartTotal,MATCH(D391,[1]!PartNO,0),3))</f>
        <v/>
      </c>
      <c r="F391" s="2" t="str">
        <f>IF(D391="","",INDEX([1]!PartTotal,MATCH(D391,[1]!PartNO,0),6))</f>
        <v/>
      </c>
    </row>
    <row r="392" spans="5:6" x14ac:dyDescent="0.3">
      <c r="E392" s="1" t="str">
        <f>IF(D392="","",INDEX([1]!PartTotal,MATCH(D392,[1]!PartNO,0),3))</f>
        <v/>
      </c>
      <c r="F392" s="2" t="str">
        <f>IF(D392="","",INDEX([1]!PartTotal,MATCH(D392,[1]!PartNO,0),6))</f>
        <v/>
      </c>
    </row>
    <row r="393" spans="5:6" x14ac:dyDescent="0.3">
      <c r="E393" s="1" t="str">
        <f>IF(D393="","",INDEX([1]!PartTotal,MATCH(D393,[1]!PartNO,0),3))</f>
        <v/>
      </c>
      <c r="F393" s="2" t="str">
        <f>IF(D393="","",INDEX([1]!PartTotal,MATCH(D393,[1]!PartNO,0),6))</f>
        <v/>
      </c>
    </row>
    <row r="394" spans="5:6" x14ac:dyDescent="0.3">
      <c r="E394" s="1" t="str">
        <f>IF(D394="","",INDEX([1]!PartTotal,MATCH(D394,[1]!PartNO,0),3))</f>
        <v/>
      </c>
      <c r="F394" s="2" t="str">
        <f>IF(D394="","",INDEX([1]!PartTotal,MATCH(D394,[1]!PartNO,0),6))</f>
        <v/>
      </c>
    </row>
    <row r="395" spans="5:6" x14ac:dyDescent="0.3">
      <c r="E395" s="1" t="str">
        <f>IF(D395="","",INDEX([1]!PartTotal,MATCH(D395,[1]!PartNO,0),3))</f>
        <v/>
      </c>
      <c r="F395" s="2" t="str">
        <f>IF(D395="","",INDEX([1]!PartTotal,MATCH(D395,[1]!PartNO,0),6))</f>
        <v/>
      </c>
    </row>
    <row r="396" spans="5:6" x14ac:dyDescent="0.3">
      <c r="E396" s="1" t="str">
        <f>IF(D396="","",INDEX([1]!PartTotal,MATCH(D396,[1]!PartNO,0),3))</f>
        <v/>
      </c>
      <c r="F396" s="2" t="str">
        <f>IF(D396="","",INDEX([1]!PartTotal,MATCH(D396,[1]!PartNO,0),6))</f>
        <v/>
      </c>
    </row>
    <row r="397" spans="5:6" x14ac:dyDescent="0.3">
      <c r="E397" s="1" t="str">
        <f>IF(D397="","",INDEX([1]!PartTotal,MATCH(D397,[1]!PartNO,0),3))</f>
        <v/>
      </c>
      <c r="F397" s="2" t="str">
        <f>IF(D397="","",INDEX([1]!PartTotal,MATCH(D397,[1]!PartNO,0),6))</f>
        <v/>
      </c>
    </row>
    <row r="398" spans="5:6" x14ac:dyDescent="0.3">
      <c r="E398" s="1" t="str">
        <f>IF(D398="","",INDEX([1]!PartTotal,MATCH(D398,[1]!PartNO,0),3))</f>
        <v/>
      </c>
      <c r="F398" s="2" t="str">
        <f>IF(D398="","",INDEX([1]!PartTotal,MATCH(D398,[1]!PartNO,0),6))</f>
        <v/>
      </c>
    </row>
    <row r="399" spans="5:6" x14ac:dyDescent="0.3">
      <c r="E399" s="1" t="str">
        <f>IF(D399="","",INDEX([1]!PartTotal,MATCH(D399,[1]!PartNO,0),3))</f>
        <v/>
      </c>
      <c r="F399" s="2" t="str">
        <f>IF(D399="","",INDEX([1]!PartTotal,MATCH(D399,[1]!PartNO,0),6))</f>
        <v/>
      </c>
    </row>
    <row r="400" spans="5:6" x14ac:dyDescent="0.3">
      <c r="E400" s="1" t="str">
        <f>IF(D400="","",INDEX([1]!PartTotal,MATCH(D400,[1]!PartNO,0),3))</f>
        <v/>
      </c>
      <c r="F400" s="2" t="str">
        <f>IF(D400="","",INDEX([1]!PartTotal,MATCH(D400,[1]!PartNO,0),6))</f>
        <v/>
      </c>
    </row>
    <row r="401" spans="5:6" x14ac:dyDescent="0.3">
      <c r="E401" s="1" t="str">
        <f>IF(D401="","",INDEX([1]!PartTotal,MATCH(D401,[1]!PartNO,0),3))</f>
        <v/>
      </c>
      <c r="F401" s="2" t="str">
        <f>IF(D401="","",INDEX([1]!PartTotal,MATCH(D401,[1]!PartNO,0),6))</f>
        <v/>
      </c>
    </row>
    <row r="402" spans="5:6" x14ac:dyDescent="0.3">
      <c r="E402" s="1" t="str">
        <f>IF(D402="","",INDEX([1]!PartTotal,MATCH(D402,[1]!PartNO,0),3))</f>
        <v/>
      </c>
      <c r="F402" s="2" t="str">
        <f>IF(D402="","",INDEX([1]!PartTotal,MATCH(D402,[1]!PartNO,0),6))</f>
        <v/>
      </c>
    </row>
    <row r="403" spans="5:6" x14ac:dyDescent="0.3">
      <c r="E403" s="1" t="str">
        <f>IF(D403="","",INDEX([1]!PartTotal,MATCH(D403,[1]!PartNO,0),3))</f>
        <v/>
      </c>
      <c r="F403" s="2" t="str">
        <f>IF(D403="","",INDEX([1]!PartTotal,MATCH(D403,[1]!PartNO,0),6))</f>
        <v/>
      </c>
    </row>
    <row r="404" spans="5:6" x14ac:dyDescent="0.3">
      <c r="E404" s="1" t="str">
        <f>IF(D404="","",INDEX([1]!PartTotal,MATCH(D404,[1]!PartNO,0),3))</f>
        <v/>
      </c>
      <c r="F404" s="2" t="str">
        <f>IF(D404="","",INDEX([1]!PartTotal,MATCH(D404,[1]!PartNO,0),6))</f>
        <v/>
      </c>
    </row>
    <row r="405" spans="5:6" x14ac:dyDescent="0.3">
      <c r="E405" s="1" t="str">
        <f>IF(D405="","",INDEX([1]!PartTotal,MATCH(D405,[1]!PartNO,0),3))</f>
        <v/>
      </c>
      <c r="F405" s="2" t="str">
        <f>IF(D405="","",INDEX([1]!PartTotal,MATCH(D405,[1]!PartNO,0),6))</f>
        <v/>
      </c>
    </row>
    <row r="406" spans="5:6" x14ac:dyDescent="0.3">
      <c r="E406" s="1" t="str">
        <f>IF(D406="","",INDEX([1]!PartTotal,MATCH(D406,[1]!PartNO,0),3))</f>
        <v/>
      </c>
      <c r="F406" s="2" t="str">
        <f>IF(D406="","",INDEX([1]!PartTotal,MATCH(D406,[1]!PartNO,0),6))</f>
        <v/>
      </c>
    </row>
    <row r="407" spans="5:6" x14ac:dyDescent="0.3">
      <c r="E407" s="1" t="str">
        <f>IF(D407="","",INDEX([1]!PartTotal,MATCH(D407,[1]!PartNO,0),3))</f>
        <v/>
      </c>
      <c r="F407" s="2" t="str">
        <f>IF(D407="","",INDEX([1]!PartTotal,MATCH(D407,[1]!PartNO,0),6))</f>
        <v/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chun</dc:creator>
  <cp:lastModifiedBy>chun</cp:lastModifiedBy>
  <dcterms:created xsi:type="dcterms:W3CDTF">2021-08-03T08:12:31Z</dcterms:created>
  <dcterms:modified xsi:type="dcterms:W3CDTF">2021-08-09T06:58:38Z</dcterms:modified>
</cp:coreProperties>
</file>